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Price List" sheetId="1" r:id="rId1"/>
    <sheet name="Payment Plan" sheetId="2" r:id="rId2"/>
  </sheets>
  <definedNames>
    <definedName name="_xlnm.Print_Area" localSheetId="0">'Price List'!$A$1:$J$34</definedName>
  </definedNames>
  <calcPr calcId="125725"/>
</workbook>
</file>

<file path=xl/calcChain.xml><?xml version="1.0" encoding="utf-8"?>
<calcChain xmlns="http://schemas.openxmlformats.org/spreadsheetml/2006/main">
  <c r="H8" i="1"/>
  <c r="H9"/>
  <c r="I9" s="1"/>
  <c r="J9" s="1"/>
  <c r="H10"/>
  <c r="I10" s="1"/>
  <c r="J10" s="1"/>
  <c r="H11"/>
  <c r="I11" s="1"/>
  <c r="J11" s="1"/>
  <c r="H12"/>
  <c r="I12" s="1"/>
  <c r="J12" s="1"/>
  <c r="H13"/>
  <c r="I13" s="1"/>
  <c r="J13" s="1"/>
  <c r="H14"/>
  <c r="I14" s="1"/>
  <c r="J14" s="1"/>
  <c r="H15"/>
  <c r="I15" s="1"/>
  <c r="J15" s="1"/>
  <c r="H16"/>
  <c r="I16" s="1"/>
  <c r="J16" s="1"/>
  <c r="H17"/>
  <c r="I17" s="1"/>
  <c r="J17" s="1"/>
  <c r="H18"/>
  <c r="I18" s="1"/>
  <c r="J18" s="1"/>
  <c r="H19"/>
  <c r="I19" s="1"/>
  <c r="J19" s="1"/>
  <c r="H20"/>
  <c r="I20" s="1"/>
  <c r="J20" s="1"/>
  <c r="I8"/>
  <c r="J8" s="1"/>
  <c r="H7"/>
  <c r="I7" s="1"/>
  <c r="J7" s="1"/>
</calcChain>
</file>

<file path=xl/sharedStrings.xml><?xml version="1.0" encoding="utf-8"?>
<sst xmlns="http://schemas.openxmlformats.org/spreadsheetml/2006/main" count="73" uniqueCount="60">
  <si>
    <t>PRICE LIST</t>
  </si>
  <si>
    <t>Sr. No.</t>
  </si>
  <si>
    <t>Floor</t>
  </si>
  <si>
    <t>Type</t>
  </si>
  <si>
    <t>Saleable Area</t>
  </si>
  <si>
    <t>Ground Floor</t>
  </si>
  <si>
    <t>3 BR</t>
  </si>
  <si>
    <t>Sq. Mtr.</t>
  </si>
  <si>
    <t>Sq. Ft.</t>
  </si>
  <si>
    <t>4 BR</t>
  </si>
  <si>
    <t>4th to 10th Floor</t>
  </si>
  <si>
    <t>1st to 3rd Floor</t>
  </si>
  <si>
    <t>11th to 22nd Floor</t>
  </si>
  <si>
    <t>Penthouse</t>
  </si>
  <si>
    <t>5 BR (Penthouse)</t>
  </si>
  <si>
    <t>5 BR + Study (Penthouse)</t>
  </si>
  <si>
    <t>Terms &amp; Conditions:-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</si>
  <si>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The above prices are firm and inclusive of EDC.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</si>
  <si>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ECC and FFC charges extra as applicable.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</si>
  <si>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Down Payment Rebate @ 14% shall be applicable on 90% amount payable towards basic price.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</si>
  <si>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PLC applicable in Penthouse @ 250/- Per sq. ft.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</si>
  <si>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The other terms and condition of sale would be as per the standard allotment letter agreement of Gateway Golf Apartment.</t>
    </r>
  </si>
  <si>
    <t>Inaugural Discount (Rs.)</t>
  </si>
  <si>
    <t>Net Cost (Rs.)</t>
  </si>
  <si>
    <t>BSP
(Rs.)</t>
  </si>
  <si>
    <t>Booking Amount 5% (Rs.)</t>
  </si>
  <si>
    <t>Basic Price (Per Sq. Ft.)
(Rs.)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</si>
  <si>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Price is subject to revision without prior notice and price ruling on the date of allotment and accepted by the company shall be applicable.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</si>
  <si>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Holding charges @ Rs. 5/- per sq. ft. per month shall be charged in case customer fails or ignore to take the possession  as and when offered by the company.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</si>
  <si>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Cheque / Draft to be issued in favour of </t>
    </r>
    <r>
      <rPr>
        <b/>
        <sz val="11"/>
        <color theme="1"/>
        <rFont val="Calibri"/>
        <family val="2"/>
        <scheme val="minor"/>
      </rPr>
      <t>“ANSAL PROPERTIES &amp; INFRASTRUCTURE LTD.”</t>
    </r>
    <r>
      <rPr>
        <sz val="11"/>
        <color theme="1"/>
        <rFont val="Calibri"/>
        <family val="2"/>
        <scheme val="minor"/>
      </rPr>
      <t xml:space="preserve"> Payable at Lucknow / New Delhi only.
Outstation Cheque shall not be accepted.</t>
    </r>
  </si>
  <si>
    <t>(PAYMENT PLAN)</t>
  </si>
  <si>
    <t>A) Down Payment Plan</t>
  </si>
  <si>
    <t>At the time of Booking</t>
  </si>
  <si>
    <t>At the time of Offer of Possession</t>
  </si>
  <si>
    <t>%AGE</t>
  </si>
  <si>
    <t>Within 45 days from the date of booking</t>
  </si>
  <si>
    <t>Within 90 days from the date of booking</t>
  </si>
  <si>
    <t>Within 120 days from the date of booking</t>
  </si>
  <si>
    <t>Within 180 days from the date of booking</t>
  </si>
  <si>
    <t>On Start of Excavation of Tower in which unit is booked</t>
  </si>
  <si>
    <t xml:space="preserve">On start of 4th Floor Roof Slab Tower </t>
  </si>
  <si>
    <t xml:space="preserve">On start of 8th Floor Roof Slab Tower </t>
  </si>
  <si>
    <t xml:space="preserve">On start of 12th Floor Roof Slab Tower </t>
  </si>
  <si>
    <t xml:space="preserve">On start of 16th Floor Roof Slab Tower </t>
  </si>
  <si>
    <t xml:space="preserve">On start of 20th Floor Roof Slab Tower </t>
  </si>
  <si>
    <t xml:space="preserve">On start of 22th Floor Roof Slab Tower </t>
  </si>
  <si>
    <t>On Completion of Super structure framework</t>
  </si>
  <si>
    <t>On completion of Brickwork</t>
  </si>
  <si>
    <t>B) Construction Linked Interest Free Installment Plan</t>
  </si>
  <si>
    <t>On Start of Basement Roof slab of Tower in which unit is booked/
On Completion of foundation for non -basement towers</t>
  </si>
  <si>
    <t>GOLF GATEWAY TOWERS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</si>
  <si>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  The company shall endeavor to complete construction of unit allotted within 3 years from the date of sanction of plan
/ booking which ever later. License for group housing has already been received from U.P. Govt.</t>
    </r>
  </si>
  <si>
    <t>Within 45 Days from date of Booking
(Less Down Payment rebate (@14% on 90% )</t>
  </si>
  <si>
    <t>* The Construction linked stages can be called for payment in any sequence, depending on the squence
    undertaken by the Developer, irrespective of the sequence mentioned hereinabove.</t>
  </si>
  <si>
    <t>On completion of Internal plumbing/wiring works</t>
  </si>
  <si>
    <t>On completion of Flooring &amp; Tiles</t>
  </si>
  <si>
    <t>On Fixing of windows &amp; doors shutter's of unit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</si>
  <si>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The registration charges, Escalation Charges, Legal/ Documentation fee is in addition to the aforesaid price (payable at the time of offer of Possession.)</t>
    </r>
  </si>
  <si>
    <r>
      <t>Ø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 Car Parking: Inclusive in Basic Sale Price</t>
    </r>
  </si>
  <si>
    <t>W. E. F. 05.07.2014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</si>
</sst>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9</xdr:col>
      <xdr:colOff>866775</xdr:colOff>
      <xdr:row>1</xdr:row>
      <xdr:rowOff>28574</xdr:rowOff>
    </xdr:to>
    <xdr:pic>
      <xdr:nvPicPr>
        <xdr:cNvPr id="3" name="Picture 2" descr="C:\Documents and Settings\Dig v\Desktop\planning\LOGOS\gh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8429625" cy="3047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1000124</xdr:colOff>
      <xdr:row>0</xdr:row>
      <xdr:rowOff>2771774</xdr:rowOff>
    </xdr:to>
    <xdr:pic>
      <xdr:nvPicPr>
        <xdr:cNvPr id="2" name="Picture 1" descr="C:\Documents and Settings\Dig v\Desktop\planning\LOGOS\gh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6076949" cy="2771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opLeftCell="A22" workbookViewId="0">
      <selection activeCell="A4" sqref="A4:J4"/>
    </sheetView>
  </sheetViews>
  <sheetFormatPr defaultRowHeight="15"/>
  <cols>
    <col min="1" max="1" width="6.85546875" customWidth="1"/>
    <col min="2" max="2" width="17" bestFit="1" customWidth="1"/>
    <col min="3" max="3" width="23.42578125" bestFit="1" customWidth="1"/>
    <col min="6" max="6" width="8.5703125" customWidth="1"/>
    <col min="7" max="7" width="10.7109375" customWidth="1"/>
    <col min="8" max="8" width="12.42578125" customWidth="1"/>
    <col min="9" max="9" width="16.140625" customWidth="1"/>
    <col min="10" max="10" width="13.140625" customWidth="1"/>
  </cols>
  <sheetData>
    <row r="1" spans="1:10" s="1" customFormat="1" ht="243.75" customHeight="1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24.75" customHeight="1">
      <c r="A2" s="26" t="s">
        <v>50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75" customHeight="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4.75" customHeight="1">
      <c r="A4" s="27" t="s">
        <v>59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4" customHeight="1">
      <c r="A5" s="25" t="s">
        <v>1</v>
      </c>
      <c r="B5" s="25" t="s">
        <v>2</v>
      </c>
      <c r="C5" s="25" t="s">
        <v>3</v>
      </c>
      <c r="D5" s="25" t="s">
        <v>4</v>
      </c>
      <c r="E5" s="25"/>
      <c r="F5" s="25" t="s">
        <v>24</v>
      </c>
      <c r="G5" s="25" t="s">
        <v>22</v>
      </c>
      <c r="H5" s="25" t="s">
        <v>26</v>
      </c>
      <c r="I5" s="25" t="s">
        <v>23</v>
      </c>
      <c r="J5" s="25" t="s">
        <v>25</v>
      </c>
    </row>
    <row r="6" spans="1:10" ht="31.5" customHeight="1">
      <c r="A6" s="25"/>
      <c r="B6" s="25"/>
      <c r="C6" s="25"/>
      <c r="D6" s="2" t="s">
        <v>7</v>
      </c>
      <c r="E6" s="2" t="s">
        <v>8</v>
      </c>
      <c r="F6" s="25"/>
      <c r="G6" s="25"/>
      <c r="H6" s="25"/>
      <c r="I6" s="25"/>
      <c r="J6" s="25"/>
    </row>
    <row r="7" spans="1:10">
      <c r="A7" s="3">
        <v>1</v>
      </c>
      <c r="B7" s="3" t="s">
        <v>5</v>
      </c>
      <c r="C7" s="3" t="s">
        <v>6</v>
      </c>
      <c r="D7" s="5">
        <v>333.69</v>
      </c>
      <c r="E7" s="3">
        <v>3592</v>
      </c>
      <c r="F7" s="6">
        <v>5125</v>
      </c>
      <c r="G7" s="6">
        <v>250</v>
      </c>
      <c r="H7" s="6">
        <f>F7-G7</f>
        <v>4875</v>
      </c>
      <c r="I7" s="5">
        <f>H7*E7</f>
        <v>17511000</v>
      </c>
      <c r="J7" s="5">
        <f>I7*5%</f>
        <v>875550</v>
      </c>
    </row>
    <row r="8" spans="1:10">
      <c r="A8" s="3">
        <v>2</v>
      </c>
      <c r="B8" s="3" t="s">
        <v>11</v>
      </c>
      <c r="C8" s="3" t="s">
        <v>6</v>
      </c>
      <c r="D8" s="5">
        <v>303.66000000000003</v>
      </c>
      <c r="E8" s="3">
        <v>3269</v>
      </c>
      <c r="F8" s="6">
        <v>4925</v>
      </c>
      <c r="G8" s="6">
        <v>250</v>
      </c>
      <c r="H8" s="6">
        <f t="shared" ref="H8:H20" si="0">F8-G8</f>
        <v>4675</v>
      </c>
      <c r="I8" s="5">
        <f t="shared" ref="I8:I20" si="1">H8*E8</f>
        <v>15282575</v>
      </c>
      <c r="J8" s="5">
        <f t="shared" ref="J8:J20" si="2">I8*5%</f>
        <v>764128.75</v>
      </c>
    </row>
    <row r="9" spans="1:10">
      <c r="A9" s="3"/>
      <c r="B9" s="3"/>
      <c r="C9" s="3" t="s">
        <v>6</v>
      </c>
      <c r="D9" s="5">
        <v>333.69</v>
      </c>
      <c r="E9" s="3">
        <v>3592</v>
      </c>
      <c r="F9" s="6">
        <v>4925</v>
      </c>
      <c r="G9" s="6">
        <v>250</v>
      </c>
      <c r="H9" s="6">
        <f t="shared" si="0"/>
        <v>4675</v>
      </c>
      <c r="I9" s="5">
        <f t="shared" si="1"/>
        <v>16792600</v>
      </c>
      <c r="J9" s="5">
        <f t="shared" si="2"/>
        <v>839630</v>
      </c>
    </row>
    <row r="10" spans="1:10">
      <c r="A10" s="3"/>
      <c r="B10" s="3"/>
      <c r="C10" s="3" t="s">
        <v>9</v>
      </c>
      <c r="D10" s="5">
        <v>393.8</v>
      </c>
      <c r="E10" s="3">
        <v>4239</v>
      </c>
      <c r="F10" s="6">
        <v>4925</v>
      </c>
      <c r="G10" s="6">
        <v>250</v>
      </c>
      <c r="H10" s="6">
        <f t="shared" si="0"/>
        <v>4675</v>
      </c>
      <c r="I10" s="5">
        <f t="shared" si="1"/>
        <v>19817325</v>
      </c>
      <c r="J10" s="5">
        <f t="shared" si="2"/>
        <v>990866.25</v>
      </c>
    </row>
    <row r="11" spans="1:10">
      <c r="A11" s="3">
        <v>3</v>
      </c>
      <c r="B11" s="3" t="s">
        <v>10</v>
      </c>
      <c r="C11" s="3" t="s">
        <v>6</v>
      </c>
      <c r="D11" s="5">
        <v>303.66000000000003</v>
      </c>
      <c r="E11" s="3">
        <v>3269</v>
      </c>
      <c r="F11" s="6">
        <v>5025</v>
      </c>
      <c r="G11" s="6">
        <v>250</v>
      </c>
      <c r="H11" s="6">
        <f t="shared" si="0"/>
        <v>4775</v>
      </c>
      <c r="I11" s="5">
        <f t="shared" si="1"/>
        <v>15609475</v>
      </c>
      <c r="J11" s="5">
        <f t="shared" si="2"/>
        <v>780473.75</v>
      </c>
    </row>
    <row r="12" spans="1:10">
      <c r="A12" s="3"/>
      <c r="B12" s="3"/>
      <c r="C12" s="3" t="s">
        <v>6</v>
      </c>
      <c r="D12" s="5">
        <v>318.97000000000003</v>
      </c>
      <c r="E12" s="3">
        <v>3433</v>
      </c>
      <c r="F12" s="6">
        <v>5025</v>
      </c>
      <c r="G12" s="6">
        <v>250</v>
      </c>
      <c r="H12" s="6">
        <f t="shared" si="0"/>
        <v>4775</v>
      </c>
      <c r="I12" s="5">
        <f t="shared" si="1"/>
        <v>16392575</v>
      </c>
      <c r="J12" s="5">
        <f t="shared" si="2"/>
        <v>819628.75</v>
      </c>
    </row>
    <row r="13" spans="1:10">
      <c r="A13" s="3"/>
      <c r="B13" s="3"/>
      <c r="C13" s="3" t="s">
        <v>6</v>
      </c>
      <c r="D13" s="5">
        <v>333.69</v>
      </c>
      <c r="E13" s="3">
        <v>3592</v>
      </c>
      <c r="F13" s="6">
        <v>5025</v>
      </c>
      <c r="G13" s="6">
        <v>250</v>
      </c>
      <c r="H13" s="6">
        <f t="shared" si="0"/>
        <v>4775</v>
      </c>
      <c r="I13" s="5">
        <f t="shared" si="1"/>
        <v>17151800</v>
      </c>
      <c r="J13" s="5">
        <f t="shared" si="2"/>
        <v>857590</v>
      </c>
    </row>
    <row r="14" spans="1:10">
      <c r="A14" s="3"/>
      <c r="B14" s="3"/>
      <c r="C14" s="3" t="s">
        <v>9</v>
      </c>
      <c r="D14" s="5">
        <v>393.8</v>
      </c>
      <c r="E14" s="3">
        <v>4239</v>
      </c>
      <c r="F14" s="6">
        <v>5025</v>
      </c>
      <c r="G14" s="6">
        <v>250</v>
      </c>
      <c r="H14" s="6">
        <f t="shared" si="0"/>
        <v>4775</v>
      </c>
      <c r="I14" s="5">
        <f t="shared" si="1"/>
        <v>20241225</v>
      </c>
      <c r="J14" s="5">
        <f t="shared" si="2"/>
        <v>1012061.25</v>
      </c>
    </row>
    <row r="15" spans="1:10">
      <c r="A15" s="3">
        <v>4</v>
      </c>
      <c r="B15" s="3" t="s">
        <v>12</v>
      </c>
      <c r="C15" s="3" t="s">
        <v>6</v>
      </c>
      <c r="D15" s="5">
        <v>303.66000000000003</v>
      </c>
      <c r="E15" s="3">
        <v>3269</v>
      </c>
      <c r="F15" s="6">
        <v>5125</v>
      </c>
      <c r="G15" s="6">
        <v>250</v>
      </c>
      <c r="H15" s="6">
        <f t="shared" si="0"/>
        <v>4875</v>
      </c>
      <c r="I15" s="5">
        <f t="shared" si="1"/>
        <v>15936375</v>
      </c>
      <c r="J15" s="5">
        <f t="shared" si="2"/>
        <v>796818.75</v>
      </c>
    </row>
    <row r="16" spans="1:10">
      <c r="A16" s="3"/>
      <c r="B16" s="3"/>
      <c r="C16" s="3" t="s">
        <v>6</v>
      </c>
      <c r="D16" s="5">
        <v>318.97000000000003</v>
      </c>
      <c r="E16" s="3">
        <v>3433</v>
      </c>
      <c r="F16" s="6">
        <v>5125</v>
      </c>
      <c r="G16" s="6">
        <v>250</v>
      </c>
      <c r="H16" s="6">
        <f t="shared" si="0"/>
        <v>4875</v>
      </c>
      <c r="I16" s="5">
        <f t="shared" si="1"/>
        <v>16735875</v>
      </c>
      <c r="J16" s="5">
        <f t="shared" si="2"/>
        <v>836793.75</v>
      </c>
    </row>
    <row r="17" spans="1:11">
      <c r="A17" s="3"/>
      <c r="B17" s="3"/>
      <c r="C17" s="3" t="s">
        <v>6</v>
      </c>
      <c r="D17" s="5">
        <v>333.69</v>
      </c>
      <c r="E17" s="3">
        <v>3592</v>
      </c>
      <c r="F17" s="6">
        <v>5125</v>
      </c>
      <c r="G17" s="6">
        <v>250</v>
      </c>
      <c r="H17" s="6">
        <f t="shared" si="0"/>
        <v>4875</v>
      </c>
      <c r="I17" s="5">
        <f t="shared" si="1"/>
        <v>17511000</v>
      </c>
      <c r="J17" s="5">
        <f t="shared" si="2"/>
        <v>875550</v>
      </c>
    </row>
    <row r="18" spans="1:11">
      <c r="A18" s="3"/>
      <c r="B18" s="3"/>
      <c r="C18" s="3" t="s">
        <v>9</v>
      </c>
      <c r="D18" s="5">
        <v>393.8</v>
      </c>
      <c r="E18" s="3">
        <v>4239</v>
      </c>
      <c r="F18" s="6">
        <v>5125</v>
      </c>
      <c r="G18" s="6">
        <v>250</v>
      </c>
      <c r="H18" s="6">
        <f t="shared" si="0"/>
        <v>4875</v>
      </c>
      <c r="I18" s="5">
        <f t="shared" si="1"/>
        <v>20665125</v>
      </c>
      <c r="J18" s="5">
        <f t="shared" si="2"/>
        <v>1033256.25</v>
      </c>
    </row>
    <row r="19" spans="1:11">
      <c r="A19" s="3">
        <v>5</v>
      </c>
      <c r="B19" s="3" t="s">
        <v>13</v>
      </c>
      <c r="C19" s="3" t="s">
        <v>14</v>
      </c>
      <c r="D19" s="5">
        <v>572.57000000000005</v>
      </c>
      <c r="E19" s="3">
        <v>6163</v>
      </c>
      <c r="F19" s="6">
        <v>5450</v>
      </c>
      <c r="G19" s="6">
        <v>250</v>
      </c>
      <c r="H19" s="6">
        <f t="shared" si="0"/>
        <v>5200</v>
      </c>
      <c r="I19" s="5">
        <f t="shared" si="1"/>
        <v>32047600</v>
      </c>
      <c r="J19" s="5">
        <f t="shared" si="2"/>
        <v>1602380</v>
      </c>
    </row>
    <row r="20" spans="1:11">
      <c r="A20" s="3"/>
      <c r="B20" s="3"/>
      <c r="C20" s="3" t="s">
        <v>15</v>
      </c>
      <c r="D20" s="5">
        <v>680.78</v>
      </c>
      <c r="E20" s="3">
        <v>7328</v>
      </c>
      <c r="F20" s="6">
        <v>5450</v>
      </c>
      <c r="G20" s="6">
        <v>250</v>
      </c>
      <c r="H20" s="6">
        <f t="shared" si="0"/>
        <v>5200</v>
      </c>
      <c r="I20" s="5">
        <f t="shared" si="1"/>
        <v>38105600</v>
      </c>
      <c r="J20" s="5">
        <f t="shared" si="2"/>
        <v>1905280</v>
      </c>
    </row>
    <row r="22" spans="1:11">
      <c r="B22" s="4"/>
    </row>
    <row r="23" spans="1:11">
      <c r="B23" s="4" t="s">
        <v>16</v>
      </c>
    </row>
    <row r="24" spans="1:11" s="7" customFormat="1" ht="27" customHeight="1">
      <c r="B24" s="23" t="s">
        <v>17</v>
      </c>
      <c r="C24" s="23"/>
      <c r="D24" s="23"/>
      <c r="E24" s="23"/>
      <c r="F24" s="23"/>
      <c r="G24" s="23"/>
      <c r="H24" s="23"/>
      <c r="I24" s="23"/>
      <c r="J24" s="8"/>
      <c r="K24" s="8"/>
    </row>
    <row r="25" spans="1:11" s="7" customFormat="1" ht="24.75" customHeight="1">
      <c r="B25" s="23" t="s">
        <v>18</v>
      </c>
      <c r="C25" s="23"/>
      <c r="D25" s="23"/>
      <c r="E25" s="23"/>
      <c r="F25" s="23"/>
      <c r="G25" s="23"/>
      <c r="H25" s="23"/>
      <c r="I25" s="23"/>
      <c r="J25" s="8"/>
      <c r="K25" s="8"/>
    </row>
    <row r="26" spans="1:11" s="7" customFormat="1" ht="37.5" customHeight="1">
      <c r="B26" s="28" t="s">
        <v>58</v>
      </c>
      <c r="C26" s="28"/>
      <c r="D26" s="28"/>
      <c r="E26" s="28"/>
      <c r="F26" s="28"/>
      <c r="G26" s="28"/>
      <c r="H26" s="28"/>
      <c r="I26" s="28"/>
      <c r="J26" s="28"/>
      <c r="K26" s="8"/>
    </row>
    <row r="27" spans="1:11" s="7" customFormat="1" ht="26.25" customHeight="1">
      <c r="B27" s="23" t="s">
        <v>19</v>
      </c>
      <c r="C27" s="23"/>
      <c r="D27" s="23"/>
      <c r="E27" s="23"/>
      <c r="F27" s="23"/>
      <c r="G27" s="23"/>
      <c r="H27" s="23"/>
      <c r="I27" s="23"/>
      <c r="J27" s="8"/>
      <c r="K27" s="8"/>
    </row>
    <row r="28" spans="1:11" s="7" customFormat="1" ht="24.75" customHeight="1">
      <c r="B28" s="23" t="s">
        <v>20</v>
      </c>
      <c r="C28" s="23"/>
      <c r="D28" s="23"/>
      <c r="E28" s="23"/>
      <c r="F28" s="23"/>
      <c r="G28" s="23"/>
      <c r="H28" s="23"/>
      <c r="I28" s="23"/>
      <c r="J28" s="8"/>
      <c r="K28" s="8"/>
    </row>
    <row r="29" spans="1:11" s="7" customFormat="1" ht="36.75" customHeight="1">
      <c r="B29" s="28" t="s">
        <v>29</v>
      </c>
      <c r="C29" s="28"/>
      <c r="D29" s="28"/>
      <c r="E29" s="28"/>
      <c r="F29" s="28"/>
      <c r="G29" s="28"/>
      <c r="H29" s="28"/>
      <c r="I29" s="28"/>
      <c r="J29" s="28"/>
      <c r="K29" s="10"/>
    </row>
    <row r="30" spans="1:11" s="7" customFormat="1" ht="33.75" customHeight="1">
      <c r="B30" s="23" t="s">
        <v>27</v>
      </c>
      <c r="C30" s="23"/>
      <c r="D30" s="23"/>
      <c r="E30" s="23"/>
      <c r="F30" s="23"/>
      <c r="G30" s="23"/>
      <c r="H30" s="23"/>
      <c r="I30" s="23"/>
      <c r="J30" s="23"/>
      <c r="K30" s="8"/>
    </row>
    <row r="31" spans="1:11" s="7" customFormat="1" ht="33.75" customHeight="1">
      <c r="B31" s="23" t="s">
        <v>57</v>
      </c>
      <c r="C31" s="23"/>
      <c r="D31" s="23"/>
      <c r="E31" s="23"/>
      <c r="F31" s="23"/>
      <c r="G31" s="23"/>
      <c r="H31" s="23"/>
      <c r="I31" s="23"/>
      <c r="J31" s="23"/>
      <c r="K31" s="8"/>
    </row>
    <row r="32" spans="1:11" s="7" customFormat="1" ht="33" customHeight="1">
      <c r="B32" s="23" t="s">
        <v>51</v>
      </c>
      <c r="C32" s="23"/>
      <c r="D32" s="23"/>
      <c r="E32" s="23"/>
      <c r="F32" s="23"/>
      <c r="G32" s="23"/>
      <c r="H32" s="23"/>
      <c r="I32" s="23"/>
      <c r="J32" s="23"/>
      <c r="K32" s="8"/>
    </row>
    <row r="33" spans="2:11" s="7" customFormat="1" ht="33" customHeight="1">
      <c r="B33" s="23" t="s">
        <v>28</v>
      </c>
      <c r="C33" s="23"/>
      <c r="D33" s="23"/>
      <c r="E33" s="23"/>
      <c r="F33" s="23"/>
      <c r="G33" s="23"/>
      <c r="H33" s="23"/>
      <c r="I33" s="23"/>
      <c r="J33" s="23"/>
      <c r="K33" s="8"/>
    </row>
    <row r="34" spans="2:11" s="7" customFormat="1" ht="28.5" customHeight="1">
      <c r="B34" s="11" t="s">
        <v>21</v>
      </c>
      <c r="C34" s="11"/>
      <c r="D34" s="11"/>
      <c r="E34" s="11"/>
      <c r="F34" s="11"/>
      <c r="G34" s="11"/>
      <c r="H34" s="11"/>
      <c r="I34" s="11"/>
      <c r="J34" s="9"/>
      <c r="K34" s="8"/>
    </row>
  </sheetData>
  <mergeCells count="23">
    <mergeCell ref="B28:I28"/>
    <mergeCell ref="B29:J29"/>
    <mergeCell ref="I5:I6"/>
    <mergeCell ref="J5:J6"/>
    <mergeCell ref="B24:I24"/>
    <mergeCell ref="B25:I25"/>
    <mergeCell ref="B26:J26"/>
    <mergeCell ref="B33:J33"/>
    <mergeCell ref="A1:J1"/>
    <mergeCell ref="B30:J30"/>
    <mergeCell ref="B31:J31"/>
    <mergeCell ref="B32:J32"/>
    <mergeCell ref="D5:E5"/>
    <mergeCell ref="A2:J2"/>
    <mergeCell ref="A3:J3"/>
    <mergeCell ref="A4:J4"/>
    <mergeCell ref="A5:A6"/>
    <mergeCell ref="B5:B6"/>
    <mergeCell ref="C5:C6"/>
    <mergeCell ref="F5:F6"/>
    <mergeCell ref="G5:G6"/>
    <mergeCell ref="H5:H6"/>
    <mergeCell ref="B27:I27"/>
  </mergeCells>
  <pageMargins left="0.7" right="0.7" top="1.03" bottom="0.25" header="0.3" footer="4.33"/>
  <pageSetup paperSize="9" scale="69" pageOrder="overThenDown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B9" sqref="B9"/>
    </sheetView>
  </sheetViews>
  <sheetFormatPr defaultRowHeight="15"/>
  <cols>
    <col min="1" max="1" width="9.140625" style="12"/>
    <col min="2" max="2" width="67.140625" style="12" customWidth="1"/>
    <col min="3" max="3" width="15.28515625" style="12" customWidth="1"/>
    <col min="4" max="16384" width="9.140625" style="12"/>
  </cols>
  <sheetData>
    <row r="1" spans="1:3" ht="219.75" customHeight="1">
      <c r="A1" s="29"/>
      <c r="B1" s="29"/>
      <c r="C1" s="29"/>
    </row>
    <row r="2" spans="1:3" ht="21" customHeight="1">
      <c r="A2" s="26" t="s">
        <v>50</v>
      </c>
      <c r="B2" s="26"/>
      <c r="C2" s="26"/>
    </row>
    <row r="3" spans="1:3" ht="19.5" customHeight="1">
      <c r="A3" s="27" t="s">
        <v>30</v>
      </c>
      <c r="B3" s="27"/>
      <c r="C3" s="27"/>
    </row>
    <row r="4" spans="1:3">
      <c r="A4" s="31" t="s">
        <v>31</v>
      </c>
      <c r="B4" s="31"/>
      <c r="C4" s="13" t="s">
        <v>34</v>
      </c>
    </row>
    <row r="5" spans="1:3">
      <c r="C5" s="13"/>
    </row>
    <row r="6" spans="1:3">
      <c r="A6" s="17">
        <v>1</v>
      </c>
      <c r="B6" s="15" t="s">
        <v>32</v>
      </c>
      <c r="C6" s="16">
        <v>0.05</v>
      </c>
    </row>
    <row r="7" spans="1:3">
      <c r="A7" s="35">
        <v>2</v>
      </c>
      <c r="B7" s="32" t="s">
        <v>52</v>
      </c>
      <c r="C7" s="34">
        <v>0.9</v>
      </c>
    </row>
    <row r="8" spans="1:3">
      <c r="A8" s="35"/>
      <c r="B8" s="33"/>
      <c r="C8" s="34"/>
    </row>
    <row r="9" spans="1:3">
      <c r="A9" s="17">
        <v>3</v>
      </c>
      <c r="B9" s="15" t="s">
        <v>33</v>
      </c>
      <c r="C9" s="16">
        <v>0.05</v>
      </c>
    </row>
    <row r="10" spans="1:3">
      <c r="C10" s="13"/>
    </row>
    <row r="11" spans="1:3">
      <c r="A11" s="31" t="s">
        <v>48</v>
      </c>
      <c r="B11" s="31"/>
      <c r="C11" s="13"/>
    </row>
    <row r="12" spans="1:3">
      <c r="A12"/>
      <c r="C12" s="13"/>
    </row>
    <row r="13" spans="1:3">
      <c r="A13" s="17">
        <v>1</v>
      </c>
      <c r="B13" s="14" t="s">
        <v>32</v>
      </c>
      <c r="C13" s="16">
        <v>0.05</v>
      </c>
    </row>
    <row r="14" spans="1:3">
      <c r="A14" s="17">
        <v>2</v>
      </c>
      <c r="B14" s="18" t="s">
        <v>35</v>
      </c>
      <c r="C14" s="16">
        <v>0.05</v>
      </c>
    </row>
    <row r="15" spans="1:3">
      <c r="A15" s="17">
        <v>3</v>
      </c>
      <c r="B15" s="18" t="s">
        <v>36</v>
      </c>
      <c r="C15" s="16">
        <v>0.05</v>
      </c>
    </row>
    <row r="16" spans="1:3">
      <c r="A16" s="17">
        <v>4</v>
      </c>
      <c r="B16" s="18" t="s">
        <v>37</v>
      </c>
      <c r="C16" s="21">
        <v>0.05</v>
      </c>
    </row>
    <row r="17" spans="1:3">
      <c r="A17" s="17">
        <v>5</v>
      </c>
      <c r="B17" s="18" t="s">
        <v>38</v>
      </c>
      <c r="C17" s="21">
        <v>0.05</v>
      </c>
    </row>
    <row r="18" spans="1:3">
      <c r="A18" s="17">
        <v>6</v>
      </c>
      <c r="B18" s="18" t="s">
        <v>39</v>
      </c>
      <c r="C18" s="20">
        <v>7.4999999999999997E-2</v>
      </c>
    </row>
    <row r="19" spans="1:3" ht="30">
      <c r="A19" s="17">
        <v>7</v>
      </c>
      <c r="B19" s="19" t="s">
        <v>49</v>
      </c>
      <c r="C19" s="20">
        <v>7.4999999999999997E-2</v>
      </c>
    </row>
    <row r="20" spans="1:3">
      <c r="A20" s="17">
        <v>8</v>
      </c>
      <c r="B20" s="18" t="s">
        <v>40</v>
      </c>
      <c r="C20" s="16">
        <v>0.05</v>
      </c>
    </row>
    <row r="21" spans="1:3">
      <c r="A21" s="17">
        <v>9</v>
      </c>
      <c r="B21" s="18" t="s">
        <v>41</v>
      </c>
      <c r="C21" s="16">
        <v>0.05</v>
      </c>
    </row>
    <row r="22" spans="1:3">
      <c r="A22" s="17">
        <v>10</v>
      </c>
      <c r="B22" s="18" t="s">
        <v>42</v>
      </c>
      <c r="C22" s="16">
        <v>0.05</v>
      </c>
    </row>
    <row r="23" spans="1:3">
      <c r="A23" s="17">
        <v>11</v>
      </c>
      <c r="B23" s="18" t="s">
        <v>43</v>
      </c>
      <c r="C23" s="16">
        <v>0.05</v>
      </c>
    </row>
    <row r="24" spans="1:3">
      <c r="A24" s="17">
        <v>12</v>
      </c>
      <c r="B24" s="18" t="s">
        <v>44</v>
      </c>
      <c r="C24" s="16">
        <v>0.05</v>
      </c>
    </row>
    <row r="25" spans="1:3">
      <c r="A25" s="17">
        <v>13</v>
      </c>
      <c r="B25" s="18" t="s">
        <v>45</v>
      </c>
      <c r="C25" s="16">
        <v>0.05</v>
      </c>
    </row>
    <row r="26" spans="1:3">
      <c r="A26" s="17">
        <v>14</v>
      </c>
      <c r="B26" s="18" t="s">
        <v>46</v>
      </c>
      <c r="C26" s="16">
        <v>0.05</v>
      </c>
    </row>
    <row r="27" spans="1:3">
      <c r="A27" s="17">
        <v>15</v>
      </c>
      <c r="B27" s="18" t="s">
        <v>47</v>
      </c>
      <c r="C27" s="16">
        <v>0.05</v>
      </c>
    </row>
    <row r="28" spans="1:3">
      <c r="A28" s="17">
        <v>16</v>
      </c>
      <c r="B28" s="18" t="s">
        <v>54</v>
      </c>
      <c r="C28" s="16">
        <v>0.05</v>
      </c>
    </row>
    <row r="29" spans="1:3">
      <c r="A29" s="17">
        <v>17</v>
      </c>
      <c r="B29" s="18" t="s">
        <v>55</v>
      </c>
      <c r="C29" s="16">
        <v>0.05</v>
      </c>
    </row>
    <row r="30" spans="1:3">
      <c r="A30" s="17">
        <v>18</v>
      </c>
      <c r="B30" s="18" t="s">
        <v>56</v>
      </c>
      <c r="C30" s="16">
        <v>0.05</v>
      </c>
    </row>
    <row r="31" spans="1:3">
      <c r="A31" s="17">
        <v>19</v>
      </c>
      <c r="B31" s="14" t="s">
        <v>33</v>
      </c>
      <c r="C31" s="16">
        <v>0.05</v>
      </c>
    </row>
    <row r="32" spans="1:3" ht="34.5" customHeight="1">
      <c r="A32" s="30" t="s">
        <v>53</v>
      </c>
      <c r="B32" s="30"/>
      <c r="C32" s="30"/>
    </row>
    <row r="33" spans="1:3">
      <c r="A33" s="8"/>
      <c r="B33" s="22"/>
      <c r="C33" s="22"/>
    </row>
  </sheetData>
  <mergeCells count="9">
    <mergeCell ref="A1:C1"/>
    <mergeCell ref="A32:C32"/>
    <mergeCell ref="A4:B4"/>
    <mergeCell ref="A11:B11"/>
    <mergeCell ref="A2:C2"/>
    <mergeCell ref="A3:C3"/>
    <mergeCell ref="B7:B8"/>
    <mergeCell ref="C7:C8"/>
    <mergeCell ref="A7:A8"/>
  </mergeCells>
  <pageMargins left="0.7" right="0.7" top="0.75" bottom="0.75" header="0.3" footer="0.3"/>
  <pageSetup scale="9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List</vt:lpstr>
      <vt:lpstr>Payment Plan</vt:lpstr>
      <vt:lpstr>'Price List'!Print_Area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2014-07-04T13:24:51Z</dcterms:modified>
</cp:coreProperties>
</file>