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30" windowWidth="15480" windowHeight="6885"/>
  </bookViews>
  <sheets>
    <sheet name="Olyumpus Lke View aprt." sheetId="14" r:id="rId1"/>
  </sheets>
  <definedNames>
    <definedName name="_xlnm.Print_Area" localSheetId="0">'Olyumpus Lke View aprt.'!$A$1:$J$58</definedName>
  </definedNames>
  <calcPr calcId="125725"/>
</workbook>
</file>

<file path=xl/calcChain.xml><?xml version="1.0" encoding="utf-8"?>
<calcChain xmlns="http://schemas.openxmlformats.org/spreadsheetml/2006/main">
  <c r="G16" i="14"/>
  <c r="G20" l="1"/>
  <c r="H20" s="1"/>
  <c r="I20" s="1"/>
  <c r="C20"/>
  <c r="G19"/>
  <c r="H19" s="1"/>
  <c r="I19" s="1"/>
  <c r="C19"/>
  <c r="G18"/>
  <c r="H18" s="1"/>
  <c r="I18" s="1"/>
  <c r="C18"/>
  <c r="G17"/>
  <c r="H17" s="1"/>
  <c r="I17" s="1"/>
  <c r="C17"/>
  <c r="H16"/>
  <c r="I16" s="1"/>
  <c r="C16"/>
  <c r="G15"/>
  <c r="H15" s="1"/>
  <c r="I15" s="1"/>
  <c r="C15"/>
  <c r="G14"/>
  <c r="H14" s="1"/>
  <c r="I14" s="1"/>
  <c r="C14"/>
  <c r="G13"/>
  <c r="H13" s="1"/>
  <c r="I13" s="1"/>
  <c r="C13"/>
  <c r="G12"/>
  <c r="H12" s="1"/>
  <c r="I12" s="1"/>
  <c r="C12"/>
  <c r="G11"/>
  <c r="H11" s="1"/>
  <c r="I11" s="1"/>
  <c r="C11"/>
  <c r="G10"/>
  <c r="H10" s="1"/>
  <c r="I10" s="1"/>
  <c r="C10"/>
  <c r="G9"/>
  <c r="H9" s="1"/>
  <c r="I9" s="1"/>
  <c r="C9"/>
  <c r="G8"/>
  <c r="H8" s="1"/>
  <c r="I8" s="1"/>
  <c r="C8"/>
  <c r="G7"/>
  <c r="H7" s="1"/>
  <c r="I7" s="1"/>
  <c r="C7"/>
  <c r="G6"/>
  <c r="H6" s="1"/>
  <c r="I6" s="1"/>
  <c r="C6"/>
</calcChain>
</file>

<file path=xl/sharedStrings.xml><?xml version="1.0" encoding="utf-8"?>
<sst xmlns="http://schemas.openxmlformats.org/spreadsheetml/2006/main" count="95" uniqueCount="67">
  <si>
    <t>Type</t>
  </si>
  <si>
    <t>Super Area</t>
  </si>
  <si>
    <t>Basic Rate
 (In Rs.Per Sq Ft.)</t>
  </si>
  <si>
    <t>Inaugural Discount
(in Rs)</t>
  </si>
  <si>
    <t>Basic Rate After Discount
 (In Rs.Per Sq Ft)</t>
  </si>
  <si>
    <t>Basic Sales Price after Discount</t>
  </si>
  <si>
    <t>Booking Amount</t>
  </si>
  <si>
    <t>Accomodation</t>
  </si>
  <si>
    <t>Sq Mt</t>
  </si>
  <si>
    <t>Sq Ft</t>
  </si>
  <si>
    <t xml:space="preserve">(in Rs ) </t>
  </si>
  <si>
    <t>(In Rs. 5%)</t>
  </si>
  <si>
    <t>Drawing Room / Dining Room / 2 Bedrooms
2 Toilets / 2 Balcony / Kitchen</t>
  </si>
  <si>
    <t>Interest Free Maintenance Security (IFMS) would be applicable @Rs.25 per sq.ft.</t>
  </si>
  <si>
    <t>Prices can be revised at the sole discretion of the company and without prior notice.</t>
  </si>
  <si>
    <t>The registration charges, ECC charges, FFC Charges, Freehold Charges, stamp duty, legal documentation charges and any other govt. levies are in addition to the aforesaid prices along with esclation clause as per the agreement.</t>
  </si>
  <si>
    <t>The other charges like CLU &amp; CIC charges if imposed by the govt. shall be charged over and above the above costs.</t>
  </si>
  <si>
    <t>All the other conditions of the scheme will be applicable. Actual Size may marginally vary.</t>
  </si>
  <si>
    <t>The company shall endeavor  to the complete  the building in which unit is located within a period of three years from the date of sanction of plans from the competent authority with a grace preiod of six month.In case intending allotee fails to take possession of the flat within a period of sixty days from the date of offer of possesion ,he shall be liable to pay holding charges @ Rs.5.00 per sq ft per month of total area.</t>
  </si>
  <si>
    <t>The construction linked stages can be called for payment in any sequence, depending on the sequence undertaken by the developer, irrespective of the sequence mentioned herein below.</t>
  </si>
  <si>
    <t>Any additional facility that may be provided shall be charged extra.</t>
  </si>
  <si>
    <t>Variation in the final layout and floor plan can be affected without any claim from the allotee.</t>
  </si>
  <si>
    <t>The other terms and conditions of sale would be as per the standard allotment letter/Agreement of the company.</t>
  </si>
  <si>
    <t>The scheme can be closed at the sole discretion of the company.</t>
  </si>
  <si>
    <t>PAYMENT PLAN</t>
  </si>
  <si>
    <t>Down Payment Plan</t>
  </si>
  <si>
    <t>% Value</t>
  </si>
  <si>
    <t>Construction Link Plan</t>
  </si>
  <si>
    <t>At the time of booking:</t>
  </si>
  <si>
    <t>With in 45 days of booking:</t>
  </si>
  <si>
    <t>2 BHK</t>
  </si>
  <si>
    <t>Olympus Lake View Apartments</t>
  </si>
  <si>
    <t xml:space="preserve">1ST - 3RD </t>
  </si>
  <si>
    <t xml:space="preserve">2 BHK </t>
  </si>
  <si>
    <t>Drawing Room / Dining Room / 2 Bedrooms
2 Toilets / 4 Balcony / Kitchen</t>
  </si>
  <si>
    <t xml:space="preserve">4TH- 10TH </t>
  </si>
  <si>
    <t xml:space="preserve">11TH- 13TH </t>
  </si>
  <si>
    <t>NOTES</t>
  </si>
  <si>
    <r>
      <t xml:space="preserve">Cheque(s)/Draft(s) to be issued in favor of </t>
    </r>
    <r>
      <rPr>
        <b/>
        <sz val="10"/>
        <rFont val="Calibri"/>
        <family val="2"/>
        <scheme val="minor"/>
      </rPr>
      <t>"Ansal Properties &amp; Infrastructure Ltd." payable at Delhi/Lucknow only.</t>
    </r>
    <r>
      <rPr>
        <sz val="10"/>
        <rFont val="Calibri"/>
        <family val="2"/>
        <scheme val="minor"/>
      </rPr>
      <t xml:space="preserve"> </t>
    </r>
  </si>
  <si>
    <t>Exclusive lawns / terraces if provided would be charged extra.</t>
  </si>
  <si>
    <t>(A)</t>
  </si>
  <si>
    <t>(B)</t>
  </si>
  <si>
    <t xml:space="preserve"> At the time of booking</t>
  </si>
  <si>
    <t xml:space="preserve"> Within 2 months from the date of booking</t>
  </si>
  <si>
    <t xml:space="preserve"> Within 4 months from the date of booking</t>
  </si>
  <si>
    <t>Rebate: 14% on 90%</t>
  </si>
  <si>
    <t xml:space="preserve"> Within 6 months from the date of booking</t>
  </si>
  <si>
    <t xml:space="preserve"> Within 8 months from the date of booking</t>
  </si>
  <si>
    <t xml:space="preserve"> Within 10 months from the date of booking</t>
  </si>
  <si>
    <t xml:space="preserve"> On excavation of tower in which unit is booked</t>
  </si>
  <si>
    <t xml:space="preserve"> On Starting of stilt Roof Slab of Tower in which unit is booked</t>
  </si>
  <si>
    <t xml:space="preserve"> On Starting of Second Floor Roof Slab of Tower in which unit is booked</t>
  </si>
  <si>
    <t xml:space="preserve"> On Starting of Fourth Floor Roof Slab of Tower in which unit is booked</t>
  </si>
  <si>
    <t xml:space="preserve"> On Starting of Sixth Floor Roof Slab of Tower in which unit is booked</t>
  </si>
  <si>
    <t xml:space="preserve"> On Starting of Eighth Floor Roof Slab of Tower in which unit is booked</t>
  </si>
  <si>
    <t xml:space="preserve"> On Starting of Tenth Floor Roof Slab of Tower in which unit is booked</t>
  </si>
  <si>
    <t xml:space="preserve"> On Completion of Super Structure frame</t>
  </si>
  <si>
    <t xml:space="preserve"> On Completion of Internal Plumbing of unit</t>
  </si>
  <si>
    <t xml:space="preserve"> On Completion of Internal Plaster of unit</t>
  </si>
  <si>
    <t xml:space="preserve"> On Fixing of Windows &amp; Doors Shutters of unit</t>
  </si>
  <si>
    <t xml:space="preserve"> On Completion of  External Plaster Work of unit</t>
  </si>
  <si>
    <t xml:space="preserve"> On Completion of Flooring of unit</t>
  </si>
  <si>
    <t xml:space="preserve"> On Offer of Possession (CIC Charges + CLU Charges - if payable)</t>
  </si>
  <si>
    <r>
      <t>Possession(</t>
    </r>
    <r>
      <rPr>
        <sz val="8"/>
        <color indexed="8"/>
        <rFont val="Cambria"/>
        <family val="1"/>
        <scheme val="major"/>
      </rPr>
      <t>CIC Charges + CLU Charges - if payable</t>
    </r>
    <r>
      <rPr>
        <sz val="12"/>
        <color indexed="8"/>
        <rFont val="Cambria"/>
        <family val="1"/>
        <scheme val="major"/>
      </rPr>
      <t>)</t>
    </r>
  </si>
  <si>
    <t>CODE 3</t>
  </si>
  <si>
    <t>Car Parking Charges: Inclusive in Basic Sale Price</t>
  </si>
  <si>
    <t>w.e. f. 05.07.2014</t>
  </si>
</sst>
</file>

<file path=xl/styles.xml><?xml version="1.0" encoding="utf-8"?>
<styleSheet xmlns="http://schemas.openxmlformats.org/spreadsheetml/2006/main">
  <fonts count="25">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0"/>
      <name val="Calibri"/>
      <family val="2"/>
      <scheme val="minor"/>
    </font>
    <font>
      <b/>
      <sz val="22"/>
      <color indexed="8"/>
      <name val="Times New Roman"/>
      <family val="1"/>
    </font>
    <font>
      <b/>
      <sz val="10"/>
      <color theme="1"/>
      <name val="Calibri"/>
      <family val="2"/>
      <scheme val="minor"/>
    </font>
    <font>
      <b/>
      <sz val="10"/>
      <color indexed="8"/>
      <name val="Arial"/>
      <family val="2"/>
    </font>
    <font>
      <b/>
      <sz val="12"/>
      <color theme="1"/>
      <name val="Calibri"/>
      <family val="2"/>
      <scheme val="minor"/>
    </font>
    <font>
      <b/>
      <sz val="14"/>
      <color theme="1"/>
      <name val="Calibri"/>
      <family val="2"/>
      <scheme val="minor"/>
    </font>
    <font>
      <sz val="9"/>
      <color indexed="8"/>
      <name val="Arial"/>
      <family val="2"/>
    </font>
    <font>
      <sz val="10"/>
      <color indexed="8"/>
      <name val="Calibri"/>
      <family val="2"/>
      <scheme val="minor"/>
    </font>
    <font>
      <b/>
      <sz val="10"/>
      <name val="Calibri"/>
      <family val="2"/>
      <scheme val="minor"/>
    </font>
    <font>
      <sz val="11"/>
      <color indexed="8"/>
      <name val="Calibri"/>
      <family val="2"/>
    </font>
    <font>
      <sz val="10"/>
      <color theme="1"/>
      <name val="Cambria"/>
      <family val="1"/>
      <scheme val="major"/>
    </font>
    <font>
      <sz val="11"/>
      <color theme="1"/>
      <name val="Calibri"/>
      <family val="2"/>
      <scheme val="minor"/>
    </font>
    <font>
      <b/>
      <sz val="16"/>
      <color indexed="8"/>
      <name val="Times New Roman"/>
      <family val="1"/>
    </font>
    <font>
      <b/>
      <sz val="16"/>
      <color indexed="8"/>
      <name val="Arial"/>
      <family val="2"/>
    </font>
    <font>
      <b/>
      <sz val="14"/>
      <color indexed="8"/>
      <name val="Cambria"/>
      <family val="1"/>
      <scheme val="major"/>
    </font>
    <font>
      <sz val="12"/>
      <color indexed="8"/>
      <name val="Cambria"/>
      <family val="1"/>
      <scheme val="major"/>
    </font>
    <font>
      <sz val="12"/>
      <name val="Cambria"/>
      <family val="1"/>
      <scheme val="major"/>
    </font>
    <font>
      <sz val="12"/>
      <color theme="1"/>
      <name val="Cambria"/>
      <family val="1"/>
      <scheme val="major"/>
    </font>
    <font>
      <b/>
      <sz val="12"/>
      <color indexed="8"/>
      <name val="Cambria"/>
      <family val="1"/>
      <scheme val="major"/>
    </font>
    <font>
      <sz val="18"/>
      <color theme="1"/>
      <name val="Cambria"/>
      <family val="1"/>
      <scheme val="major"/>
    </font>
    <font>
      <sz val="8"/>
      <color indexed="8"/>
      <name val="Cambria"/>
      <family val="1"/>
      <scheme val="major"/>
    </font>
  </fonts>
  <fills count="6">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65"/>
        <bgColor indexed="64"/>
      </patternFill>
    </fill>
    <fill>
      <patternFill patternType="solid">
        <fgColor theme="7"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3" fillId="0" borderId="0"/>
    <xf numFmtId="9" fontId="15" fillId="0" borderId="0" applyFont="0" applyFill="0" applyBorder="0" applyAlignment="0" applyProtection="0"/>
  </cellStyleXfs>
  <cellXfs count="110">
    <xf numFmtId="0" fontId="0" fillId="0" borderId="0" xfId="0"/>
    <xf numFmtId="0" fontId="0" fillId="0" borderId="0" xfId="0" applyAlignment="1">
      <alignment horizontal="right"/>
    </xf>
    <xf numFmtId="0" fontId="6" fillId="0" borderId="11" xfId="0" applyFont="1" applyBorder="1" applyAlignment="1">
      <alignment horizontal="center" vertical="center" wrapText="1"/>
    </xf>
    <xf numFmtId="0" fontId="3" fillId="0" borderId="0" xfId="0" applyFont="1"/>
    <xf numFmtId="0" fontId="0" fillId="0" borderId="10"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2" fillId="0" borderId="0" xfId="0" applyFont="1"/>
    <xf numFmtId="0" fontId="0" fillId="0" borderId="0" xfId="0" applyFont="1"/>
    <xf numFmtId="0" fontId="14" fillId="0" borderId="31" xfId="0" applyFont="1" applyBorder="1" applyAlignment="1">
      <alignment vertical="center"/>
    </xf>
    <xf numFmtId="0" fontId="14" fillId="0" borderId="0" xfId="0" applyFont="1" applyBorder="1" applyAlignment="1">
      <alignment vertical="center"/>
    </xf>
    <xf numFmtId="0" fontId="14" fillId="0" borderId="32" xfId="0" applyFont="1" applyBorder="1" applyAlignment="1">
      <alignment vertical="center"/>
    </xf>
    <xf numFmtId="0" fontId="14" fillId="0" borderId="3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2" xfId="0" applyFont="1" applyBorder="1" applyAlignment="1">
      <alignment vertical="center" wrapText="1"/>
    </xf>
    <xf numFmtId="0" fontId="14" fillId="0" borderId="33" xfId="0" applyFont="1" applyBorder="1" applyAlignment="1">
      <alignment vertical="center" wrapText="1"/>
    </xf>
    <xf numFmtId="0" fontId="14" fillId="0" borderId="34" xfId="0" applyFont="1" applyBorder="1" applyAlignment="1">
      <alignment horizontal="center" vertical="center" wrapText="1"/>
    </xf>
    <xf numFmtId="0" fontId="14" fillId="0" borderId="35" xfId="0" applyFont="1" applyBorder="1" applyAlignment="1">
      <alignment vertical="center" wrapText="1"/>
    </xf>
    <xf numFmtId="0" fontId="0" fillId="0" borderId="0" xfId="0" applyFill="1"/>
    <xf numFmtId="0" fontId="0" fillId="0" borderId="17"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31" xfId="0" applyBorder="1"/>
    <xf numFmtId="0" fontId="1" fillId="0" borderId="11" xfId="0" applyFont="1" applyBorder="1" applyAlignment="1">
      <alignment horizontal="center" vertical="center"/>
    </xf>
    <xf numFmtId="0" fontId="1" fillId="0" borderId="37" xfId="0" applyFont="1" applyBorder="1" applyAlignment="1">
      <alignment horizontal="center" vertical="center"/>
    </xf>
    <xf numFmtId="0" fontId="1" fillId="0" borderId="11" xfId="0" applyFont="1" applyFill="1" applyBorder="1" applyAlignment="1">
      <alignment horizontal="center" vertical="center"/>
    </xf>
    <xf numFmtId="1" fontId="0" fillId="0" borderId="10" xfId="0" applyNumberFormat="1" applyBorder="1" applyAlignment="1">
      <alignment horizontal="center" vertical="center"/>
    </xf>
    <xf numFmtId="0" fontId="10" fillId="0" borderId="14" xfId="0" applyFont="1" applyFill="1" applyBorder="1" applyAlignment="1">
      <alignment vertical="center" wrapText="1"/>
    </xf>
    <xf numFmtId="1" fontId="0" fillId="0" borderId="17" xfId="0" applyNumberFormat="1" applyBorder="1" applyAlignment="1">
      <alignment horizontal="center" vertical="center"/>
    </xf>
    <xf numFmtId="0" fontId="10" fillId="0" borderId="18" xfId="0" applyFont="1" applyFill="1" applyBorder="1" applyAlignment="1">
      <alignment vertical="center" wrapText="1"/>
    </xf>
    <xf numFmtId="1" fontId="0" fillId="0" borderId="12" xfId="0" applyNumberFormat="1" applyBorder="1" applyAlignment="1">
      <alignment horizontal="center" vertical="center"/>
    </xf>
    <xf numFmtId="0" fontId="10" fillId="0" borderId="21" xfId="0" applyFont="1" applyFill="1" applyBorder="1" applyAlignment="1">
      <alignment vertical="center" wrapText="1"/>
    </xf>
    <xf numFmtId="0" fontId="0" fillId="0" borderId="20" xfId="0" applyBorder="1" applyAlignment="1">
      <alignment horizontal="center" vertical="center"/>
    </xf>
    <xf numFmtId="1" fontId="0" fillId="0" borderId="20" xfId="0" applyNumberFormat="1" applyBorder="1" applyAlignment="1">
      <alignment horizontal="center" vertical="center"/>
    </xf>
    <xf numFmtId="0" fontId="0" fillId="0" borderId="30" xfId="0" applyBorder="1" applyAlignment="1">
      <alignment horizontal="center" vertical="center"/>
    </xf>
    <xf numFmtId="0" fontId="10" fillId="0" borderId="10" xfId="0" applyFont="1" applyFill="1" applyBorder="1" applyAlignment="1">
      <alignment vertical="center" wrapText="1"/>
    </xf>
    <xf numFmtId="0" fontId="10" fillId="0" borderId="17" xfId="0" applyFont="1" applyFill="1" applyBorder="1" applyAlignment="1">
      <alignment vertical="center" wrapText="1"/>
    </xf>
    <xf numFmtId="0" fontId="10" fillId="0" borderId="12" xfId="0" applyFont="1" applyFill="1" applyBorder="1" applyAlignment="1">
      <alignment vertical="center" wrapText="1"/>
    </xf>
    <xf numFmtId="0" fontId="11" fillId="0" borderId="38" xfId="0" applyFont="1" applyBorder="1" applyAlignment="1">
      <alignment horizontal="center" vertical="center" wrapText="1"/>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3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15" xfId="0" applyFont="1" applyBorder="1" applyAlignment="1">
      <alignment vertical="center"/>
    </xf>
    <xf numFmtId="0" fontId="19" fillId="0" borderId="16" xfId="0" applyFont="1" applyBorder="1" applyAlignment="1">
      <alignment vertical="center"/>
    </xf>
    <xf numFmtId="9" fontId="19" fillId="0" borderId="10" xfId="0" applyNumberFormat="1" applyFont="1" applyBorder="1" applyAlignment="1">
      <alignment horizontal="right" vertical="center"/>
    </xf>
    <xf numFmtId="9" fontId="19" fillId="0" borderId="17" xfId="2" applyFont="1" applyBorder="1" applyAlignment="1">
      <alignment horizontal="center" vertical="center" wrapText="1"/>
    </xf>
    <xf numFmtId="0" fontId="19" fillId="0" borderId="29" xfId="0" applyFont="1" applyBorder="1" applyAlignment="1">
      <alignment vertical="center"/>
    </xf>
    <xf numFmtId="0" fontId="19" fillId="0" borderId="30" xfId="0" applyFont="1" applyBorder="1" applyAlignment="1">
      <alignment vertical="center"/>
    </xf>
    <xf numFmtId="9" fontId="19" fillId="0" borderId="17" xfId="0" applyNumberFormat="1" applyFont="1" applyBorder="1" applyAlignment="1">
      <alignment horizontal="right" vertical="center"/>
    </xf>
    <xf numFmtId="9" fontId="21" fillId="0" borderId="12" xfId="0" applyNumberFormat="1" applyFont="1" applyBorder="1" applyAlignment="1">
      <alignment vertical="center"/>
    </xf>
    <xf numFmtId="0" fontId="23" fillId="0" borderId="0" xfId="0" applyFont="1" applyBorder="1" applyAlignment="1">
      <alignment vertical="center"/>
    </xf>
    <xf numFmtId="9" fontId="19" fillId="0" borderId="12" xfId="2" applyFont="1" applyBorder="1" applyAlignment="1">
      <alignment horizontal="center" vertical="center" wrapTex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3" xfId="0" applyFont="1" applyBorder="1" applyAlignment="1">
      <alignment horizontal="right"/>
    </xf>
    <xf numFmtId="0" fontId="1" fillId="0" borderId="4" xfId="0" applyFont="1" applyBorder="1" applyAlignment="1">
      <alignment horizontal="right"/>
    </xf>
    <xf numFmtId="0" fontId="3" fillId="0" borderId="11" xfId="0" applyFont="1" applyBorder="1" applyAlignment="1">
      <alignment horizontal="center"/>
    </xf>
    <xf numFmtId="0" fontId="3" fillId="0" borderId="26" xfId="0" applyFont="1" applyBorder="1" applyAlignment="1">
      <alignment horizontal="center"/>
    </xf>
    <xf numFmtId="0" fontId="1" fillId="0" borderId="15" xfId="0" applyFont="1" applyBorder="1" applyAlignment="1">
      <alignment horizontal="center" vertical="center"/>
    </xf>
    <xf numFmtId="0" fontId="1" fillId="0" borderId="24"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37" xfId="0" applyFont="1" applyBorder="1" applyAlignment="1">
      <alignment horizontal="center" vertical="center"/>
    </xf>
    <xf numFmtId="0" fontId="8" fillId="0" borderId="32" xfId="0" applyFont="1" applyBorder="1" applyAlignment="1">
      <alignment horizontal="center" vertical="center"/>
    </xf>
    <xf numFmtId="0" fontId="4" fillId="4" borderId="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9" fillId="0" borderId="39" xfId="0" applyFont="1" applyBorder="1" applyAlignment="1">
      <alignment horizontal="center"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0" fontId="1" fillId="5" borderId="2" xfId="0" applyFont="1" applyFill="1" applyBorder="1" applyAlignment="1">
      <alignment horizontal="center"/>
    </xf>
    <xf numFmtId="0" fontId="0" fillId="5" borderId="3" xfId="0" applyFill="1" applyBorder="1" applyAlignment="1">
      <alignment horizontal="center"/>
    </xf>
    <xf numFmtId="0" fontId="0" fillId="5" borderId="35" xfId="0" applyFill="1" applyBorder="1" applyAlignment="1">
      <alignment horizontal="center"/>
    </xf>
    <xf numFmtId="0" fontId="4" fillId="4" borderId="9"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20" fillId="4" borderId="28" xfId="1" applyFont="1" applyFill="1" applyBorder="1" applyAlignment="1">
      <alignment horizontal="left" vertical="center"/>
    </xf>
    <xf numFmtId="0" fontId="20" fillId="4" borderId="1" xfId="1" applyFont="1" applyFill="1" applyBorder="1" applyAlignment="1">
      <alignment horizontal="left" vertical="center"/>
    </xf>
    <xf numFmtId="0" fontId="20" fillId="4" borderId="6" xfId="1" applyFont="1" applyFill="1" applyBorder="1" applyAlignment="1">
      <alignment horizontal="left" vertical="center"/>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16"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4" xfId="0" applyFont="1" applyBorder="1" applyAlignment="1">
      <alignment horizontal="center" vertical="center"/>
    </xf>
    <xf numFmtId="0" fontId="20" fillId="4" borderId="5" xfId="1" applyFont="1" applyFill="1" applyBorder="1" applyAlignment="1">
      <alignment horizontal="left" vertical="center"/>
    </xf>
    <xf numFmtId="0" fontId="19" fillId="0" borderId="22" xfId="0" applyFont="1" applyBorder="1" applyAlignment="1">
      <alignment horizontal="left" vertical="center"/>
    </xf>
    <xf numFmtId="0" fontId="19" fillId="0" borderId="21"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0" fillId="4" borderId="36" xfId="1" applyFont="1" applyFill="1" applyBorder="1" applyAlignment="1">
      <alignment horizontal="left" vertical="center"/>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cellXfs>
  <cellStyles count="3">
    <cellStyle name="Normal" xfId="0" builtinId="0"/>
    <cellStyle name="Normal_Price List Golf Vista Final"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8"/>
  <sheetViews>
    <sheetView tabSelected="1" view="pageBreakPreview" topLeftCell="B13" zoomScaleSheetLayoutView="100" workbookViewId="0">
      <selection activeCell="G6" sqref="G6"/>
    </sheetView>
  </sheetViews>
  <sheetFormatPr defaultColWidth="13" defaultRowHeight="15"/>
  <cols>
    <col min="1" max="1" width="29" bestFit="1" customWidth="1"/>
    <col min="2" max="2" width="9.42578125" customWidth="1"/>
    <col min="3" max="3" width="12.85546875" customWidth="1"/>
    <col min="4" max="4" width="11.7109375" customWidth="1"/>
    <col min="5" max="5" width="14" customWidth="1"/>
    <col min="6" max="6" width="11.140625" customWidth="1"/>
    <col min="8" max="8" width="13" customWidth="1"/>
    <col min="9" max="9" width="12.28515625" customWidth="1"/>
    <col min="10" max="10" width="36.42578125" bestFit="1" customWidth="1"/>
  </cols>
  <sheetData>
    <row r="1" spans="1:10" ht="15.75" thickBot="1">
      <c r="J1" s="1" t="s">
        <v>66</v>
      </c>
    </row>
    <row r="2" spans="1:10" ht="31.5" customHeight="1" thickBot="1">
      <c r="A2" s="58" t="s">
        <v>31</v>
      </c>
      <c r="B2" s="59"/>
      <c r="C2" s="59"/>
      <c r="D2" s="59"/>
      <c r="E2" s="59"/>
      <c r="F2" s="59"/>
      <c r="G2" s="59"/>
      <c r="H2" s="59"/>
      <c r="I2" s="59"/>
      <c r="J2" s="60"/>
    </row>
    <row r="3" spans="1:10" ht="15.75" thickBot="1">
      <c r="A3" s="22"/>
      <c r="B3" s="61" t="s">
        <v>64</v>
      </c>
      <c r="C3" s="61"/>
      <c r="D3" s="61"/>
      <c r="E3" s="61"/>
      <c r="F3" s="61"/>
      <c r="G3" s="61"/>
      <c r="H3" s="61"/>
      <c r="I3" s="61"/>
      <c r="J3" s="62"/>
    </row>
    <row r="4" spans="1:10" s="3" customFormat="1" ht="57" customHeight="1" thickBot="1">
      <c r="A4" s="63"/>
      <c r="B4" s="65" t="s">
        <v>0</v>
      </c>
      <c r="C4" s="67" t="s">
        <v>1</v>
      </c>
      <c r="D4" s="68"/>
      <c r="E4" s="69" t="s">
        <v>2</v>
      </c>
      <c r="F4" s="71" t="s">
        <v>3</v>
      </c>
      <c r="G4" s="2" t="s">
        <v>4</v>
      </c>
      <c r="H4" s="2" t="s">
        <v>5</v>
      </c>
      <c r="I4" s="2" t="s">
        <v>6</v>
      </c>
      <c r="J4" s="73" t="s">
        <v>7</v>
      </c>
    </row>
    <row r="5" spans="1:10" ht="29.25" customHeight="1" thickBot="1">
      <c r="A5" s="64"/>
      <c r="B5" s="66"/>
      <c r="C5" s="23" t="s">
        <v>8</v>
      </c>
      <c r="D5" s="24" t="s">
        <v>9</v>
      </c>
      <c r="E5" s="70"/>
      <c r="F5" s="72"/>
      <c r="G5" s="23" t="s">
        <v>10</v>
      </c>
      <c r="H5" s="23" t="s">
        <v>10</v>
      </c>
      <c r="I5" s="25" t="s">
        <v>11</v>
      </c>
      <c r="J5" s="74"/>
    </row>
    <row r="6" spans="1:10" ht="36" customHeight="1">
      <c r="A6" s="77" t="s">
        <v>32</v>
      </c>
      <c r="B6" s="4" t="s">
        <v>30</v>
      </c>
      <c r="C6" s="26">
        <f t="shared" ref="C6:C20" si="0">+D6/10.76</f>
        <v>100.55762081784387</v>
      </c>
      <c r="D6" s="5">
        <v>1082</v>
      </c>
      <c r="E6" s="55">
        <v>3260</v>
      </c>
      <c r="F6" s="5">
        <v>100</v>
      </c>
      <c r="G6" s="4">
        <f t="shared" ref="G6:G15" si="1">+E6-F6</f>
        <v>3160</v>
      </c>
      <c r="H6" s="4">
        <f t="shared" ref="H6:H20" si="2">+G6*D6</f>
        <v>3419120</v>
      </c>
      <c r="I6" s="4">
        <f t="shared" ref="I6:I20" si="3">+H6*5%</f>
        <v>170956</v>
      </c>
      <c r="J6" s="27" t="s">
        <v>12</v>
      </c>
    </row>
    <row r="7" spans="1:10" ht="36" customHeight="1">
      <c r="A7" s="78"/>
      <c r="B7" s="19" t="s">
        <v>30</v>
      </c>
      <c r="C7" s="28">
        <f t="shared" si="0"/>
        <v>103.15985130111524</v>
      </c>
      <c r="D7" s="6">
        <v>1110</v>
      </c>
      <c r="E7" s="57">
        <v>3260</v>
      </c>
      <c r="F7" s="6">
        <v>100</v>
      </c>
      <c r="G7" s="19">
        <f t="shared" si="1"/>
        <v>3160</v>
      </c>
      <c r="H7" s="19">
        <f t="shared" si="2"/>
        <v>3507600</v>
      </c>
      <c r="I7" s="19">
        <f t="shared" si="3"/>
        <v>175380</v>
      </c>
      <c r="J7" s="29" t="s">
        <v>12</v>
      </c>
    </row>
    <row r="8" spans="1:10" ht="36" customHeight="1">
      <c r="A8" s="78"/>
      <c r="B8" s="19" t="s">
        <v>33</v>
      </c>
      <c r="C8" s="28">
        <f t="shared" si="0"/>
        <v>109.85130111524164</v>
      </c>
      <c r="D8" s="6">
        <v>1182</v>
      </c>
      <c r="E8" s="57">
        <v>3260</v>
      </c>
      <c r="F8" s="6">
        <v>100</v>
      </c>
      <c r="G8" s="19">
        <f t="shared" si="1"/>
        <v>3160</v>
      </c>
      <c r="H8" s="19">
        <f t="shared" si="2"/>
        <v>3735120</v>
      </c>
      <c r="I8" s="19">
        <f t="shared" si="3"/>
        <v>186756</v>
      </c>
      <c r="J8" s="29" t="s">
        <v>34</v>
      </c>
    </row>
    <row r="9" spans="1:10" ht="36" customHeight="1">
      <c r="A9" s="78"/>
      <c r="B9" s="19" t="s">
        <v>33</v>
      </c>
      <c r="C9" s="28">
        <f t="shared" si="0"/>
        <v>119.23791821561339</v>
      </c>
      <c r="D9" s="6">
        <v>1283</v>
      </c>
      <c r="E9" s="57">
        <v>3260</v>
      </c>
      <c r="F9" s="6">
        <v>100</v>
      </c>
      <c r="G9" s="19">
        <f t="shared" si="1"/>
        <v>3160</v>
      </c>
      <c r="H9" s="19">
        <f t="shared" si="2"/>
        <v>4054280</v>
      </c>
      <c r="I9" s="19">
        <f t="shared" si="3"/>
        <v>202714</v>
      </c>
      <c r="J9" s="29" t="s">
        <v>34</v>
      </c>
    </row>
    <row r="10" spans="1:10" ht="36" customHeight="1" thickBot="1">
      <c r="A10" s="79"/>
      <c r="B10" s="20" t="s">
        <v>33</v>
      </c>
      <c r="C10" s="30">
        <f t="shared" si="0"/>
        <v>120.91078066914498</v>
      </c>
      <c r="D10" s="21">
        <v>1301</v>
      </c>
      <c r="E10" s="56">
        <v>3260</v>
      </c>
      <c r="F10" s="21">
        <v>100</v>
      </c>
      <c r="G10" s="20">
        <f t="shared" si="1"/>
        <v>3160</v>
      </c>
      <c r="H10" s="20">
        <f t="shared" si="2"/>
        <v>4111160</v>
      </c>
      <c r="I10" s="20">
        <f t="shared" si="3"/>
        <v>205558</v>
      </c>
      <c r="J10" s="31" t="s">
        <v>34</v>
      </c>
    </row>
    <row r="11" spans="1:10" ht="40.5" customHeight="1">
      <c r="A11" s="78" t="s">
        <v>35</v>
      </c>
      <c r="B11" s="32" t="s">
        <v>33</v>
      </c>
      <c r="C11" s="33">
        <f t="shared" si="0"/>
        <v>100.55762081784387</v>
      </c>
      <c r="D11" s="34">
        <v>1082</v>
      </c>
      <c r="E11" s="55">
        <v>3145</v>
      </c>
      <c r="F11" s="34">
        <v>100</v>
      </c>
      <c r="G11" s="32">
        <f t="shared" si="1"/>
        <v>3045</v>
      </c>
      <c r="H11" s="32">
        <f t="shared" si="2"/>
        <v>3294690</v>
      </c>
      <c r="I11" s="34">
        <f t="shared" si="3"/>
        <v>164734.5</v>
      </c>
      <c r="J11" s="35" t="s">
        <v>12</v>
      </c>
    </row>
    <row r="12" spans="1:10" ht="40.5" customHeight="1">
      <c r="A12" s="78"/>
      <c r="B12" s="19" t="s">
        <v>33</v>
      </c>
      <c r="C12" s="28">
        <f t="shared" si="0"/>
        <v>103.15985130111524</v>
      </c>
      <c r="D12" s="6">
        <v>1110</v>
      </c>
      <c r="E12" s="57">
        <v>3145</v>
      </c>
      <c r="F12" s="6">
        <v>100</v>
      </c>
      <c r="G12" s="19">
        <f t="shared" si="1"/>
        <v>3045</v>
      </c>
      <c r="H12" s="19">
        <f t="shared" si="2"/>
        <v>3379950</v>
      </c>
      <c r="I12" s="6">
        <f t="shared" si="3"/>
        <v>168997.5</v>
      </c>
      <c r="J12" s="36" t="s">
        <v>12</v>
      </c>
    </row>
    <row r="13" spans="1:10" ht="40.5" customHeight="1">
      <c r="A13" s="78"/>
      <c r="B13" s="19" t="s">
        <v>30</v>
      </c>
      <c r="C13" s="28">
        <f t="shared" si="0"/>
        <v>109.85130111524164</v>
      </c>
      <c r="D13" s="6">
        <v>1182</v>
      </c>
      <c r="E13" s="57">
        <v>3145</v>
      </c>
      <c r="F13" s="6">
        <v>100</v>
      </c>
      <c r="G13" s="19">
        <f t="shared" si="1"/>
        <v>3045</v>
      </c>
      <c r="H13" s="19">
        <f t="shared" si="2"/>
        <v>3599190</v>
      </c>
      <c r="I13" s="6">
        <f t="shared" si="3"/>
        <v>179959.5</v>
      </c>
      <c r="J13" s="36" t="s">
        <v>34</v>
      </c>
    </row>
    <row r="14" spans="1:10" ht="40.5" customHeight="1">
      <c r="A14" s="78"/>
      <c r="B14" s="19" t="s">
        <v>33</v>
      </c>
      <c r="C14" s="28">
        <f t="shared" si="0"/>
        <v>119.23791821561339</v>
      </c>
      <c r="D14" s="6">
        <v>1283</v>
      </c>
      <c r="E14" s="57">
        <v>3145</v>
      </c>
      <c r="F14" s="6">
        <v>100</v>
      </c>
      <c r="G14" s="19">
        <f t="shared" si="1"/>
        <v>3045</v>
      </c>
      <c r="H14" s="19">
        <f t="shared" si="2"/>
        <v>3906735</v>
      </c>
      <c r="I14" s="6">
        <f t="shared" si="3"/>
        <v>195336.75</v>
      </c>
      <c r="J14" s="36" t="s">
        <v>34</v>
      </c>
    </row>
    <row r="15" spans="1:10" ht="40.5" customHeight="1" thickBot="1">
      <c r="A15" s="79"/>
      <c r="B15" s="20" t="s">
        <v>33</v>
      </c>
      <c r="C15" s="30">
        <f t="shared" si="0"/>
        <v>120.91078066914498</v>
      </c>
      <c r="D15" s="21">
        <v>1301</v>
      </c>
      <c r="E15" s="56">
        <v>3145</v>
      </c>
      <c r="F15" s="21">
        <v>100</v>
      </c>
      <c r="G15" s="20">
        <f t="shared" si="1"/>
        <v>3045</v>
      </c>
      <c r="H15" s="20">
        <f t="shared" si="2"/>
        <v>3961545</v>
      </c>
      <c r="I15" s="21">
        <f t="shared" si="3"/>
        <v>198077.25</v>
      </c>
      <c r="J15" s="37" t="s">
        <v>34</v>
      </c>
    </row>
    <row r="16" spans="1:10" ht="39" customHeight="1">
      <c r="A16" s="77" t="s">
        <v>36</v>
      </c>
      <c r="B16" s="4" t="s">
        <v>33</v>
      </c>
      <c r="C16" s="26">
        <f t="shared" si="0"/>
        <v>100.55762081784387</v>
      </c>
      <c r="D16" s="5">
        <v>1082</v>
      </c>
      <c r="E16" s="55">
        <v>3045</v>
      </c>
      <c r="F16" s="5">
        <v>100</v>
      </c>
      <c r="G16" s="4">
        <f>E16-F16</f>
        <v>2945</v>
      </c>
      <c r="H16" s="4">
        <f t="shared" si="2"/>
        <v>3186490</v>
      </c>
      <c r="I16" s="5">
        <f t="shared" si="3"/>
        <v>159324.5</v>
      </c>
      <c r="J16" s="35" t="s">
        <v>12</v>
      </c>
    </row>
    <row r="17" spans="1:10" ht="39" customHeight="1">
      <c r="A17" s="78"/>
      <c r="B17" s="19" t="s">
        <v>33</v>
      </c>
      <c r="C17" s="28">
        <f t="shared" si="0"/>
        <v>103.15985130111524</v>
      </c>
      <c r="D17" s="6">
        <v>1110</v>
      </c>
      <c r="E17" s="54">
        <v>3045</v>
      </c>
      <c r="F17" s="6">
        <v>100</v>
      </c>
      <c r="G17" s="19">
        <f>+E17-F17</f>
        <v>2945</v>
      </c>
      <c r="H17" s="19">
        <f t="shared" si="2"/>
        <v>3268950</v>
      </c>
      <c r="I17" s="6">
        <f t="shared" si="3"/>
        <v>163447.5</v>
      </c>
      <c r="J17" s="36" t="s">
        <v>12</v>
      </c>
    </row>
    <row r="18" spans="1:10" ht="39" customHeight="1">
      <c r="A18" s="78"/>
      <c r="B18" s="19" t="s">
        <v>33</v>
      </c>
      <c r="C18" s="28">
        <f t="shared" si="0"/>
        <v>109.85130111524164</v>
      </c>
      <c r="D18" s="6">
        <v>1182</v>
      </c>
      <c r="E18" s="57">
        <v>3045</v>
      </c>
      <c r="F18" s="6">
        <v>100</v>
      </c>
      <c r="G18" s="19">
        <f>+E18-F18</f>
        <v>2945</v>
      </c>
      <c r="H18" s="19">
        <f t="shared" si="2"/>
        <v>3480990</v>
      </c>
      <c r="I18" s="6">
        <f t="shared" si="3"/>
        <v>174049.5</v>
      </c>
      <c r="J18" s="36" t="s">
        <v>34</v>
      </c>
    </row>
    <row r="19" spans="1:10" ht="39" customHeight="1">
      <c r="A19" s="78"/>
      <c r="B19" s="19" t="s">
        <v>30</v>
      </c>
      <c r="C19" s="28">
        <f t="shared" si="0"/>
        <v>119.23791821561339</v>
      </c>
      <c r="D19" s="6">
        <v>1283</v>
      </c>
      <c r="E19" s="57">
        <v>3045</v>
      </c>
      <c r="F19" s="6">
        <v>100</v>
      </c>
      <c r="G19" s="19">
        <f>+E19-F19</f>
        <v>2945</v>
      </c>
      <c r="H19" s="19">
        <f t="shared" si="2"/>
        <v>3778435</v>
      </c>
      <c r="I19" s="6">
        <f t="shared" si="3"/>
        <v>188921.75</v>
      </c>
      <c r="J19" s="36" t="s">
        <v>34</v>
      </c>
    </row>
    <row r="20" spans="1:10" ht="39" customHeight="1" thickBot="1">
      <c r="A20" s="79"/>
      <c r="B20" s="20" t="s">
        <v>33</v>
      </c>
      <c r="C20" s="30">
        <f t="shared" si="0"/>
        <v>120.91078066914498</v>
      </c>
      <c r="D20" s="21">
        <v>1301</v>
      </c>
      <c r="E20" s="32">
        <v>3045</v>
      </c>
      <c r="F20" s="21">
        <v>100</v>
      </c>
      <c r="G20" s="20">
        <f>+E20-F20</f>
        <v>2945</v>
      </c>
      <c r="H20" s="20">
        <f t="shared" si="2"/>
        <v>3831445</v>
      </c>
      <c r="I20" s="21">
        <f t="shared" si="3"/>
        <v>191572.25</v>
      </c>
      <c r="J20" s="37" t="s">
        <v>34</v>
      </c>
    </row>
    <row r="21" spans="1:10" ht="15.75" thickBot="1">
      <c r="A21" s="80" t="s">
        <v>37</v>
      </c>
      <c r="B21" s="81"/>
      <c r="C21" s="81"/>
      <c r="D21" s="81"/>
      <c r="E21" s="81"/>
      <c r="F21" s="81"/>
      <c r="G21" s="81"/>
      <c r="H21" s="81"/>
      <c r="I21" s="81"/>
      <c r="J21" s="82"/>
    </row>
    <row r="22" spans="1:10" s="7" customFormat="1" ht="12.75" customHeight="1">
      <c r="A22" s="38">
        <v>1</v>
      </c>
      <c r="B22" s="83" t="s">
        <v>38</v>
      </c>
      <c r="C22" s="83"/>
      <c r="D22" s="83"/>
      <c r="E22" s="83"/>
      <c r="F22" s="83"/>
      <c r="G22" s="83"/>
      <c r="H22" s="83"/>
      <c r="I22" s="83"/>
      <c r="J22" s="84"/>
    </row>
    <row r="23" spans="1:10" s="7" customFormat="1" ht="12.75" customHeight="1">
      <c r="A23" s="39">
        <v>2</v>
      </c>
      <c r="B23" s="75" t="s">
        <v>65</v>
      </c>
      <c r="C23" s="75"/>
      <c r="D23" s="75"/>
      <c r="E23" s="75"/>
      <c r="F23" s="75"/>
      <c r="G23" s="75"/>
      <c r="H23" s="75"/>
      <c r="I23" s="75"/>
      <c r="J23" s="76"/>
    </row>
    <row r="24" spans="1:10" s="7" customFormat="1" ht="12.75" customHeight="1">
      <c r="A24" s="39">
        <v>3</v>
      </c>
      <c r="B24" s="75" t="s">
        <v>13</v>
      </c>
      <c r="C24" s="75"/>
      <c r="D24" s="75"/>
      <c r="E24" s="75"/>
      <c r="F24" s="75"/>
      <c r="G24" s="75"/>
      <c r="H24" s="75"/>
      <c r="I24" s="75"/>
      <c r="J24" s="76"/>
    </row>
    <row r="25" spans="1:10" s="7" customFormat="1" ht="12.75" customHeight="1">
      <c r="A25" s="40">
        <v>4</v>
      </c>
      <c r="B25" s="75" t="s">
        <v>14</v>
      </c>
      <c r="C25" s="75"/>
      <c r="D25" s="75"/>
      <c r="E25" s="75"/>
      <c r="F25" s="75"/>
      <c r="G25" s="75"/>
      <c r="H25" s="75"/>
      <c r="I25" s="75"/>
      <c r="J25" s="76"/>
    </row>
    <row r="26" spans="1:10" s="7" customFormat="1" ht="12.75" customHeight="1">
      <c r="A26" s="40">
        <v>5</v>
      </c>
      <c r="B26" s="75" t="s">
        <v>39</v>
      </c>
      <c r="C26" s="75"/>
      <c r="D26" s="75"/>
      <c r="E26" s="75"/>
      <c r="F26" s="75"/>
      <c r="G26" s="75"/>
      <c r="H26" s="75"/>
      <c r="I26" s="75"/>
      <c r="J26" s="76"/>
    </row>
    <row r="27" spans="1:10" s="7" customFormat="1" ht="27" customHeight="1">
      <c r="A27" s="40">
        <v>6</v>
      </c>
      <c r="B27" s="75" t="s">
        <v>15</v>
      </c>
      <c r="C27" s="75"/>
      <c r="D27" s="75"/>
      <c r="E27" s="75"/>
      <c r="F27" s="75"/>
      <c r="G27" s="75"/>
      <c r="H27" s="75"/>
      <c r="I27" s="75"/>
      <c r="J27" s="76"/>
    </row>
    <row r="28" spans="1:10" s="7" customFormat="1" ht="12.75" customHeight="1">
      <c r="A28" s="39">
        <v>7</v>
      </c>
      <c r="B28" s="75" t="s">
        <v>16</v>
      </c>
      <c r="C28" s="75"/>
      <c r="D28" s="75"/>
      <c r="E28" s="75"/>
      <c r="F28" s="75"/>
      <c r="G28" s="75"/>
      <c r="H28" s="75"/>
      <c r="I28" s="75"/>
      <c r="J28" s="76"/>
    </row>
    <row r="29" spans="1:10" s="7" customFormat="1" ht="12.75" customHeight="1">
      <c r="A29" s="39">
        <v>8</v>
      </c>
      <c r="B29" s="75" t="s">
        <v>17</v>
      </c>
      <c r="C29" s="75"/>
      <c r="D29" s="75"/>
      <c r="E29" s="75"/>
      <c r="F29" s="75"/>
      <c r="G29" s="75"/>
      <c r="H29" s="75"/>
      <c r="I29" s="75"/>
      <c r="J29" s="76"/>
    </row>
    <row r="30" spans="1:10" s="7" customFormat="1" ht="42.75" customHeight="1">
      <c r="A30" s="40">
        <v>9</v>
      </c>
      <c r="B30" s="75" t="s">
        <v>18</v>
      </c>
      <c r="C30" s="75"/>
      <c r="D30" s="75"/>
      <c r="E30" s="75"/>
      <c r="F30" s="75"/>
      <c r="G30" s="75"/>
      <c r="H30" s="75"/>
      <c r="I30" s="75"/>
      <c r="J30" s="76"/>
    </row>
    <row r="31" spans="1:10" s="7" customFormat="1" ht="25.5" customHeight="1">
      <c r="A31" s="40">
        <v>10</v>
      </c>
      <c r="B31" s="75" t="s">
        <v>19</v>
      </c>
      <c r="C31" s="75"/>
      <c r="D31" s="75"/>
      <c r="E31" s="75"/>
      <c r="F31" s="75"/>
      <c r="G31" s="75"/>
      <c r="H31" s="75"/>
      <c r="I31" s="75"/>
      <c r="J31" s="76"/>
    </row>
    <row r="32" spans="1:10" s="7" customFormat="1" ht="15" customHeight="1">
      <c r="A32" s="40">
        <v>11</v>
      </c>
      <c r="B32" s="75" t="s">
        <v>20</v>
      </c>
      <c r="C32" s="75"/>
      <c r="D32" s="75"/>
      <c r="E32" s="75"/>
      <c r="F32" s="75"/>
      <c r="G32" s="75"/>
      <c r="H32" s="75"/>
      <c r="I32" s="75"/>
      <c r="J32" s="76"/>
    </row>
    <row r="33" spans="1:10" s="7" customFormat="1" ht="12.75" customHeight="1">
      <c r="A33" s="39">
        <v>12</v>
      </c>
      <c r="B33" s="75" t="s">
        <v>21</v>
      </c>
      <c r="C33" s="75"/>
      <c r="D33" s="75"/>
      <c r="E33" s="75"/>
      <c r="F33" s="75"/>
      <c r="G33" s="75"/>
      <c r="H33" s="75"/>
      <c r="I33" s="75"/>
      <c r="J33" s="76"/>
    </row>
    <row r="34" spans="1:10" s="7" customFormat="1" ht="12.75" customHeight="1">
      <c r="A34" s="39">
        <v>13</v>
      </c>
      <c r="B34" s="75" t="s">
        <v>22</v>
      </c>
      <c r="C34" s="75"/>
      <c r="D34" s="75"/>
      <c r="E34" s="75"/>
      <c r="F34" s="75"/>
      <c r="G34" s="75"/>
      <c r="H34" s="75"/>
      <c r="I34" s="75"/>
      <c r="J34" s="76"/>
    </row>
    <row r="35" spans="1:10" s="8" customFormat="1" ht="15.75" customHeight="1" thickBot="1">
      <c r="A35" s="41">
        <v>14</v>
      </c>
      <c r="B35" s="88" t="s">
        <v>23</v>
      </c>
      <c r="C35" s="88"/>
      <c r="D35" s="88"/>
      <c r="E35" s="88"/>
      <c r="F35" s="88"/>
      <c r="G35" s="88"/>
      <c r="H35" s="88"/>
      <c r="I35" s="88"/>
      <c r="J35" s="89"/>
    </row>
    <row r="36" spans="1:10" ht="26.25" customHeight="1" thickBot="1">
      <c r="A36" s="90" t="s">
        <v>24</v>
      </c>
      <c r="B36" s="91"/>
      <c r="C36" s="91"/>
      <c r="D36" s="91"/>
      <c r="E36" s="91"/>
      <c r="F36" s="91"/>
      <c r="G36" s="91"/>
      <c r="H36" s="91"/>
      <c r="I36" s="91"/>
      <c r="J36" s="92"/>
    </row>
    <row r="37" spans="1:10" s="18" customFormat="1" ht="18.75" customHeight="1" thickBot="1">
      <c r="A37" s="93" t="s">
        <v>40</v>
      </c>
      <c r="B37" s="94"/>
      <c r="C37" s="95"/>
      <c r="D37" s="93" t="s">
        <v>41</v>
      </c>
      <c r="E37" s="94"/>
      <c r="F37" s="94"/>
      <c r="G37" s="94"/>
      <c r="H37" s="94"/>
      <c r="I37" s="94"/>
      <c r="J37" s="95"/>
    </row>
    <row r="38" spans="1:10" s="3" customFormat="1" ht="18.75" customHeight="1" thickBot="1">
      <c r="A38" s="96" t="s">
        <v>25</v>
      </c>
      <c r="B38" s="97"/>
      <c r="C38" s="42" t="s">
        <v>26</v>
      </c>
      <c r="D38" s="98" t="s">
        <v>27</v>
      </c>
      <c r="E38" s="99"/>
      <c r="F38" s="99"/>
      <c r="G38" s="99"/>
      <c r="H38" s="99"/>
      <c r="I38" s="100"/>
      <c r="J38" s="43" t="s">
        <v>26</v>
      </c>
    </row>
    <row r="39" spans="1:10" s="3" customFormat="1" ht="18.75" customHeight="1">
      <c r="A39" s="44" t="s">
        <v>28</v>
      </c>
      <c r="B39" s="45"/>
      <c r="C39" s="46">
        <v>0.05</v>
      </c>
      <c r="D39" s="85" t="s">
        <v>42</v>
      </c>
      <c r="E39" s="86"/>
      <c r="F39" s="86"/>
      <c r="G39" s="86"/>
      <c r="H39" s="86"/>
      <c r="I39" s="87"/>
      <c r="J39" s="47">
        <v>0.05</v>
      </c>
    </row>
    <row r="40" spans="1:10" s="3" customFormat="1" ht="18.75" customHeight="1">
      <c r="A40" s="48" t="s">
        <v>29</v>
      </c>
      <c r="B40" s="49"/>
      <c r="C40" s="50">
        <v>0.9</v>
      </c>
      <c r="D40" s="85" t="s">
        <v>43</v>
      </c>
      <c r="E40" s="86"/>
      <c r="F40" s="86"/>
      <c r="G40" s="86"/>
      <c r="H40" s="86"/>
      <c r="I40" s="87"/>
      <c r="J40" s="47">
        <v>0.05</v>
      </c>
    </row>
    <row r="41" spans="1:10" s="3" customFormat="1" ht="18.75" customHeight="1" thickBot="1">
      <c r="A41" s="102" t="s">
        <v>63</v>
      </c>
      <c r="B41" s="103"/>
      <c r="C41" s="51">
        <v>0.05</v>
      </c>
      <c r="D41" s="85" t="s">
        <v>44</v>
      </c>
      <c r="E41" s="86"/>
      <c r="F41" s="86"/>
      <c r="G41" s="86"/>
      <c r="H41" s="86"/>
      <c r="I41" s="87"/>
      <c r="J41" s="47">
        <v>0.05</v>
      </c>
    </row>
    <row r="42" spans="1:10" s="3" customFormat="1" ht="18.75" customHeight="1" thickBot="1">
      <c r="A42" s="104" t="s">
        <v>45</v>
      </c>
      <c r="B42" s="105"/>
      <c r="C42" s="106"/>
      <c r="D42" s="101" t="s">
        <v>46</v>
      </c>
      <c r="E42" s="86"/>
      <c r="F42" s="86"/>
      <c r="G42" s="86"/>
      <c r="H42" s="86"/>
      <c r="I42" s="87"/>
      <c r="J42" s="47">
        <v>0.05</v>
      </c>
    </row>
    <row r="43" spans="1:10" s="3" customFormat="1" ht="18.75" customHeight="1">
      <c r="A43" s="9"/>
      <c r="B43" s="10"/>
      <c r="C43" s="11"/>
      <c r="D43" s="101" t="s">
        <v>47</v>
      </c>
      <c r="E43" s="86"/>
      <c r="F43" s="86"/>
      <c r="G43" s="86"/>
      <c r="H43" s="86"/>
      <c r="I43" s="87"/>
      <c r="J43" s="47">
        <v>0.05</v>
      </c>
    </row>
    <row r="44" spans="1:10" s="3" customFormat="1" ht="18.75" customHeight="1">
      <c r="A44" s="9"/>
      <c r="B44" s="10"/>
      <c r="C44" s="11"/>
      <c r="D44" s="101" t="s">
        <v>48</v>
      </c>
      <c r="E44" s="86"/>
      <c r="F44" s="86"/>
      <c r="G44" s="86"/>
      <c r="H44" s="86"/>
      <c r="I44" s="87"/>
      <c r="J44" s="47">
        <v>0.05</v>
      </c>
    </row>
    <row r="45" spans="1:10" s="3" customFormat="1" ht="18.75" customHeight="1">
      <c r="A45" s="9"/>
      <c r="B45" s="52"/>
      <c r="C45" s="11"/>
      <c r="D45" s="101" t="s">
        <v>49</v>
      </c>
      <c r="E45" s="86"/>
      <c r="F45" s="86"/>
      <c r="G45" s="86"/>
      <c r="H45" s="86"/>
      <c r="I45" s="87"/>
      <c r="J45" s="47">
        <v>0.05</v>
      </c>
    </row>
    <row r="46" spans="1:10" s="3" customFormat="1" ht="18.75" customHeight="1">
      <c r="A46" s="9"/>
      <c r="B46" s="10"/>
      <c r="C46" s="11"/>
      <c r="D46" s="101" t="s">
        <v>50</v>
      </c>
      <c r="E46" s="86"/>
      <c r="F46" s="86"/>
      <c r="G46" s="86"/>
      <c r="H46" s="86"/>
      <c r="I46" s="87"/>
      <c r="J46" s="47">
        <v>0.05</v>
      </c>
    </row>
    <row r="47" spans="1:10" s="3" customFormat="1" ht="18.75" customHeight="1">
      <c r="A47" s="9"/>
      <c r="B47" s="10"/>
      <c r="C47" s="11"/>
      <c r="D47" s="101" t="s">
        <v>51</v>
      </c>
      <c r="E47" s="86"/>
      <c r="F47" s="86"/>
      <c r="G47" s="86"/>
      <c r="H47" s="86"/>
      <c r="I47" s="87"/>
      <c r="J47" s="47">
        <v>0.05</v>
      </c>
    </row>
    <row r="48" spans="1:10" s="3" customFormat="1" ht="18.75" customHeight="1">
      <c r="A48" s="9"/>
      <c r="B48" s="10"/>
      <c r="C48" s="11"/>
      <c r="D48" s="101" t="s">
        <v>52</v>
      </c>
      <c r="E48" s="86"/>
      <c r="F48" s="86"/>
      <c r="G48" s="86"/>
      <c r="H48" s="86"/>
      <c r="I48" s="87"/>
      <c r="J48" s="47">
        <v>0.05</v>
      </c>
    </row>
    <row r="49" spans="1:10" s="3" customFormat="1" ht="18.75" customHeight="1">
      <c r="A49" s="9"/>
      <c r="B49" s="10"/>
      <c r="C49" s="11"/>
      <c r="D49" s="101" t="s">
        <v>53</v>
      </c>
      <c r="E49" s="86"/>
      <c r="F49" s="86"/>
      <c r="G49" s="86"/>
      <c r="H49" s="86"/>
      <c r="I49" s="87"/>
      <c r="J49" s="47">
        <v>0.05</v>
      </c>
    </row>
    <row r="50" spans="1:10" s="3" customFormat="1" ht="18.75" customHeight="1">
      <c r="A50" s="9"/>
      <c r="B50" s="10"/>
      <c r="C50" s="11"/>
      <c r="D50" s="101" t="s">
        <v>54</v>
      </c>
      <c r="E50" s="86"/>
      <c r="F50" s="86"/>
      <c r="G50" s="86"/>
      <c r="H50" s="86"/>
      <c r="I50" s="87"/>
      <c r="J50" s="47">
        <v>0.05</v>
      </c>
    </row>
    <row r="51" spans="1:10" s="3" customFormat="1" ht="18.75" customHeight="1">
      <c r="A51" s="9"/>
      <c r="B51" s="10"/>
      <c r="C51" s="11"/>
      <c r="D51" s="101" t="s">
        <v>55</v>
      </c>
      <c r="E51" s="86"/>
      <c r="F51" s="86"/>
      <c r="G51" s="86"/>
      <c r="H51" s="86"/>
      <c r="I51" s="87"/>
      <c r="J51" s="47">
        <v>0.05</v>
      </c>
    </row>
    <row r="52" spans="1:10" s="3" customFormat="1" ht="18.75" customHeight="1">
      <c r="A52" s="9"/>
      <c r="B52" s="10"/>
      <c r="C52" s="11"/>
      <c r="D52" s="101" t="s">
        <v>56</v>
      </c>
      <c r="E52" s="86"/>
      <c r="F52" s="86"/>
      <c r="G52" s="86"/>
      <c r="H52" s="86"/>
      <c r="I52" s="87"/>
      <c r="J52" s="47">
        <v>0.05</v>
      </c>
    </row>
    <row r="53" spans="1:10" s="3" customFormat="1" ht="18.75" customHeight="1">
      <c r="A53" s="9"/>
      <c r="B53" s="10"/>
      <c r="C53" s="11"/>
      <c r="D53" s="101" t="s">
        <v>57</v>
      </c>
      <c r="E53" s="86"/>
      <c r="F53" s="86"/>
      <c r="G53" s="86"/>
      <c r="H53" s="86"/>
      <c r="I53" s="87"/>
      <c r="J53" s="47">
        <v>0.05</v>
      </c>
    </row>
    <row r="54" spans="1:10" s="3" customFormat="1" ht="18.75" customHeight="1">
      <c r="A54" s="12"/>
      <c r="B54" s="13"/>
      <c r="C54" s="14"/>
      <c r="D54" s="101" t="s">
        <v>58</v>
      </c>
      <c r="E54" s="86"/>
      <c r="F54" s="86"/>
      <c r="G54" s="86"/>
      <c r="H54" s="86"/>
      <c r="I54" s="87"/>
      <c r="J54" s="47">
        <v>0.05</v>
      </c>
    </row>
    <row r="55" spans="1:10" s="3" customFormat="1" ht="18.75" customHeight="1">
      <c r="A55" s="12"/>
      <c r="B55" s="10"/>
      <c r="C55" s="14"/>
      <c r="D55" s="101" t="s">
        <v>59</v>
      </c>
      <c r="E55" s="86"/>
      <c r="F55" s="86"/>
      <c r="G55" s="86"/>
      <c r="H55" s="86"/>
      <c r="I55" s="87"/>
      <c r="J55" s="47">
        <v>0.05</v>
      </c>
    </row>
    <row r="56" spans="1:10" s="3" customFormat="1" ht="18.75" customHeight="1">
      <c r="A56" s="12"/>
      <c r="B56" s="10"/>
      <c r="C56" s="14"/>
      <c r="D56" s="101" t="s">
        <v>60</v>
      </c>
      <c r="E56" s="86"/>
      <c r="F56" s="86"/>
      <c r="G56" s="86"/>
      <c r="H56" s="86"/>
      <c r="I56" s="87"/>
      <c r="J56" s="47">
        <v>0.05</v>
      </c>
    </row>
    <row r="57" spans="1:10" s="3" customFormat="1" ht="18.75" customHeight="1">
      <c r="A57" s="12"/>
      <c r="B57" s="10"/>
      <c r="C57" s="14"/>
      <c r="D57" s="101" t="s">
        <v>61</v>
      </c>
      <c r="E57" s="86"/>
      <c r="F57" s="86"/>
      <c r="G57" s="86"/>
      <c r="H57" s="86"/>
      <c r="I57" s="87"/>
      <c r="J57" s="47">
        <v>0.05</v>
      </c>
    </row>
    <row r="58" spans="1:10" s="3" customFormat="1" ht="18.75" customHeight="1" thickBot="1">
      <c r="A58" s="15"/>
      <c r="B58" s="16"/>
      <c r="C58" s="17"/>
      <c r="D58" s="107" t="s">
        <v>62</v>
      </c>
      <c r="E58" s="108"/>
      <c r="F58" s="108"/>
      <c r="G58" s="108"/>
      <c r="H58" s="108"/>
      <c r="I58" s="109"/>
      <c r="J58" s="53">
        <v>0.05</v>
      </c>
    </row>
  </sheetData>
  <mergeCells count="53">
    <mergeCell ref="D56:I56"/>
    <mergeCell ref="D57:I57"/>
    <mergeCell ref="D58:I58"/>
    <mergeCell ref="D50:I50"/>
    <mergeCell ref="D51:I51"/>
    <mergeCell ref="D52:I52"/>
    <mergeCell ref="D53:I53"/>
    <mergeCell ref="D54:I54"/>
    <mergeCell ref="D55:I55"/>
    <mergeCell ref="D49:I49"/>
    <mergeCell ref="D40:I40"/>
    <mergeCell ref="A41:B41"/>
    <mergeCell ref="D41:I41"/>
    <mergeCell ref="A42:C42"/>
    <mergeCell ref="D42:I42"/>
    <mergeCell ref="D43:I43"/>
    <mergeCell ref="D44:I44"/>
    <mergeCell ref="D45:I45"/>
    <mergeCell ref="D46:I46"/>
    <mergeCell ref="D47:I47"/>
    <mergeCell ref="D48:I48"/>
    <mergeCell ref="D39:I39"/>
    <mergeCell ref="B30:J30"/>
    <mergeCell ref="B31:J31"/>
    <mergeCell ref="B32:J32"/>
    <mergeCell ref="B33:J33"/>
    <mergeCell ref="B34:J34"/>
    <mergeCell ref="B35:J35"/>
    <mergeCell ref="A36:J36"/>
    <mergeCell ref="A37:C37"/>
    <mergeCell ref="D37:J37"/>
    <mergeCell ref="A38:B38"/>
    <mergeCell ref="D38:I38"/>
    <mergeCell ref="B29:J29"/>
    <mergeCell ref="A6:A10"/>
    <mergeCell ref="A11:A15"/>
    <mergeCell ref="A16:A20"/>
    <mergeCell ref="A21:J21"/>
    <mergeCell ref="B22:J22"/>
    <mergeCell ref="B23:J23"/>
    <mergeCell ref="B24:J24"/>
    <mergeCell ref="B25:J25"/>
    <mergeCell ref="B26:J26"/>
    <mergeCell ref="B27:J27"/>
    <mergeCell ref="B28:J28"/>
    <mergeCell ref="A2:J2"/>
    <mergeCell ref="B3:J3"/>
    <mergeCell ref="A4:A5"/>
    <mergeCell ref="B4:B5"/>
    <mergeCell ref="C4:D4"/>
    <mergeCell ref="E4:E5"/>
    <mergeCell ref="F4:F5"/>
    <mergeCell ref="J4:J5"/>
  </mergeCells>
  <printOptions horizontalCentered="1"/>
  <pageMargins left="0.19" right="0.14000000000000001" top="0.42" bottom="0.74803149606299202" header="0.31496062992126" footer="0.31496062992126"/>
  <pageSetup paperSize="9" scale="68" orientation="landscape" horizontalDpi="300" verticalDpi="300" r:id="rId1"/>
  <rowBreaks count="1" manualBreakCount="1">
    <brk id="2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Olyumpus Lke View aprt.</vt:lpstr>
      <vt:lpstr>'Olyumpus Lke View aprt.'!Print_Area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AnsalAPI</dc:creator>
  <cp:lastModifiedBy>siddharth</cp:lastModifiedBy>
  <cp:lastPrinted>2014-07-04T13:54:12Z</cp:lastPrinted>
  <dcterms:created xsi:type="dcterms:W3CDTF">2012-06-21T11:39:12Z</dcterms:created>
  <dcterms:modified xsi:type="dcterms:W3CDTF">2016-06-22T09:42:37Z</dcterms:modified>
</cp:coreProperties>
</file>