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60" yWindow="930" windowWidth="15480" windowHeight="6885" firstSheet="1" activeTab="1"/>
  </bookViews>
  <sheets>
    <sheet name="ORCHARD GREEN-2 BHK" sheetId="20" r:id="rId1"/>
    <sheet name="ORCHARD GREEN - 3 BHK" sheetId="21" r:id="rId2"/>
  </sheets>
  <calcPr calcId="125725"/>
</workbook>
</file>

<file path=xl/calcChain.xml><?xml version="1.0" encoding="utf-8"?>
<calcChain xmlns="http://schemas.openxmlformats.org/spreadsheetml/2006/main">
  <c r="G9" i="21"/>
  <c r="H9" s="1"/>
  <c r="I9" s="1"/>
  <c r="C9"/>
  <c r="G8"/>
  <c r="H8" s="1"/>
  <c r="I8" s="1"/>
  <c r="C8"/>
  <c r="G7"/>
  <c r="H7" s="1"/>
  <c r="I7" s="1"/>
  <c r="C7"/>
  <c r="G6"/>
  <c r="H6" s="1"/>
  <c r="I6" s="1"/>
  <c r="C6"/>
  <c r="G11" i="20"/>
  <c r="H11" s="1"/>
  <c r="I11" s="1"/>
  <c r="C11"/>
  <c r="G10"/>
  <c r="H10" s="1"/>
  <c r="I10" s="1"/>
  <c r="C10"/>
  <c r="G9"/>
  <c r="H9" s="1"/>
  <c r="I9" s="1"/>
  <c r="C9"/>
  <c r="G8"/>
  <c r="H8" s="1"/>
  <c r="I8" s="1"/>
  <c r="C8"/>
  <c r="G7"/>
  <c r="H7" s="1"/>
  <c r="I7" s="1"/>
  <c r="C7"/>
  <c r="G6"/>
  <c r="H6" s="1"/>
  <c r="I6" s="1"/>
  <c r="C6"/>
</calcChain>
</file>

<file path=xl/sharedStrings.xml><?xml version="1.0" encoding="utf-8"?>
<sst xmlns="http://schemas.openxmlformats.org/spreadsheetml/2006/main" count="165" uniqueCount="78">
  <si>
    <t>Floor</t>
  </si>
  <si>
    <t>Type</t>
  </si>
  <si>
    <t>Super Area</t>
  </si>
  <si>
    <t>Basic Rate
 (In Rs.Per Sq Ft.)</t>
  </si>
  <si>
    <t>Inaugural Discount
(in Rs)</t>
  </si>
  <si>
    <t>Basic Rate After Discount
 (In Rs.Per Sq Ft)</t>
  </si>
  <si>
    <t>Basic Sales Price after Discount</t>
  </si>
  <si>
    <t>Booking Amount</t>
  </si>
  <si>
    <t>Accomodation</t>
  </si>
  <si>
    <t>Sq Mt</t>
  </si>
  <si>
    <t>Sq Ft</t>
  </si>
  <si>
    <t xml:space="preserve">(in Rs ) </t>
  </si>
  <si>
    <t>(In Rs. 5%)</t>
  </si>
  <si>
    <t>Interest Free Maintenance Security (IFMS) would be applicable @Rs.25 per sq.ft.</t>
  </si>
  <si>
    <t>Prices can be revised at the sole discretion of the company and without prior notice.</t>
  </si>
  <si>
    <t>The registration charges, ECC charges, FFC Charges, Freehold Charges, stamp duty, legal documentation charges and any other govt. levies are in addition to the aforesaid prices along with esclation clause as per the agreement.</t>
  </si>
  <si>
    <t>The other charges like CLU &amp; CIC charges if imposed by the govt. shall be charged over and above the above costs.</t>
  </si>
  <si>
    <t>All the other conditions of the scheme will be applicable. Actual Size may marginally vary.</t>
  </si>
  <si>
    <t>The company shall endeavor  to the complete  the building in which unit is located within a period of three years from the date of sanction of plans from the competent authority with a grace preiod of six month.In case intending allotee fails to take possession of the flat within a period of sixty days from the date of offer of possesion ,he shall be liable to pay holding charges @ Rs.5.00 per sq ft per month of total area.</t>
  </si>
  <si>
    <t>The construction linked stages can be called for payment in any sequence, depending on the sequence undertaken by the developer, irrespective of the sequence mentioned herein below.</t>
  </si>
  <si>
    <t>Any additional facility that may be provided shall be charged extra.</t>
  </si>
  <si>
    <t>Variation in the final layout and floor plan can be affected without any claim from the allotee.</t>
  </si>
  <si>
    <t>The other terms and conditions of sale would be as per the standard allotment letter/Agreement of the company.</t>
  </si>
  <si>
    <t>The scheme can be closed at the sole discretion of the company.</t>
  </si>
  <si>
    <t>PAYMENT PLAN</t>
  </si>
  <si>
    <t>Down Payment Plan</t>
  </si>
  <si>
    <t>% Value</t>
  </si>
  <si>
    <t>Construction Link Plan</t>
  </si>
  <si>
    <t>At the time of booking:</t>
  </si>
  <si>
    <t>With in 45 days of booking:</t>
  </si>
  <si>
    <t>Possession:</t>
  </si>
  <si>
    <t>3 BHK</t>
  </si>
  <si>
    <t>2 BHK</t>
  </si>
  <si>
    <t xml:space="preserve">1ST - 3RD </t>
  </si>
  <si>
    <t>Drawing Room / Dining Room / 2 Bedrooms
2 Toilets / 4 Balcony / Kitchen</t>
  </si>
  <si>
    <t>NOTES</t>
  </si>
  <si>
    <r>
      <t xml:space="preserve">Cheque(s)/Draft(s) to be issued in favor of </t>
    </r>
    <r>
      <rPr>
        <b/>
        <sz val="10"/>
        <rFont val="Calibri"/>
        <family val="2"/>
        <scheme val="minor"/>
      </rPr>
      <t>"Ansal Properties &amp; Infrastructure Ltd." payable at Delhi/Lucknow only.</t>
    </r>
    <r>
      <rPr>
        <sz val="10"/>
        <rFont val="Calibri"/>
        <family val="2"/>
        <scheme val="minor"/>
      </rPr>
      <t xml:space="preserve"> </t>
    </r>
  </si>
  <si>
    <t>Exclusive lawns / terraces if provided would be charged extra.</t>
  </si>
  <si>
    <t>(A)</t>
  </si>
  <si>
    <t>(B)</t>
  </si>
  <si>
    <t xml:space="preserve"> At the time of booking</t>
  </si>
  <si>
    <t xml:space="preserve"> Within 2 months from the date of booking</t>
  </si>
  <si>
    <t xml:space="preserve"> Within 4 months from the date of booking</t>
  </si>
  <si>
    <t>Rebate: 14% on 90%</t>
  </si>
  <si>
    <t xml:space="preserve"> Within 6 months from the date of booking</t>
  </si>
  <si>
    <t xml:space="preserve"> Within 8 months from the date of booking</t>
  </si>
  <si>
    <t xml:space="preserve"> Within 10 months from the date of booking</t>
  </si>
  <si>
    <t xml:space="preserve"> On Starting of stilt Roof Slab of Tower in which unit is booked</t>
  </si>
  <si>
    <t xml:space="preserve"> On Starting of Sixth Floor Roof Slab of Tower in which unit is booked</t>
  </si>
  <si>
    <t xml:space="preserve"> On Completion of Super Structure frame</t>
  </si>
  <si>
    <t xml:space="preserve"> On Completion of Flooring of unit</t>
  </si>
  <si>
    <t xml:space="preserve"> On Starting of Ninth Floor Roof Slab of Tower in which unit is booked</t>
  </si>
  <si>
    <t xml:space="preserve"> On Completion of Brick work of Tower / Floor in which unit is booked</t>
  </si>
  <si>
    <t xml:space="preserve"> On Completion of Plumbing / Wiring of unit</t>
  </si>
  <si>
    <t>Orchard Greens, G.H.-02, Sector-K</t>
  </si>
  <si>
    <t>2 BHK Type 1</t>
  </si>
  <si>
    <t>2 BHK Type 2</t>
  </si>
  <si>
    <t xml:space="preserve">4TH- 7TH </t>
  </si>
  <si>
    <t xml:space="preserve">8TH- 11TH </t>
  </si>
  <si>
    <t>90%+100% CLU &amp; CIC Charges</t>
  </si>
  <si>
    <t>**rebate will be applicable only on the basic cost.</t>
  </si>
  <si>
    <t xml:space="preserve"> On start of excavation of tower in which unit is booked</t>
  </si>
  <si>
    <t>7.5%+ 20% of CLU &amp; CIC Charges</t>
  </si>
  <si>
    <t>7.5%+20% of CLU &amp; CIC Charges</t>
  </si>
  <si>
    <t xml:space="preserve"> On Starting of Third Floor Roof Slab of Tower in which unit is booked </t>
  </si>
  <si>
    <t>5%+20% of CLU &amp; CIC Charges</t>
  </si>
  <si>
    <t xml:space="preserve"> On Starting of Twelth Floor Roof Slab of Tower in which unit is booked </t>
  </si>
  <si>
    <t xml:space="preserve"> On Completion of External Plaster</t>
  </si>
  <si>
    <t xml:space="preserve"> On Offer of Possession </t>
  </si>
  <si>
    <t>3 BHK + Study
Type 1</t>
  </si>
  <si>
    <t>Drawing Room / Dining Room / 
3 Bedrooms/ 1 Study / 3 Toilets /
6 Balcony / Kitchen</t>
  </si>
  <si>
    <t xml:space="preserve">12TH &amp; 13TH </t>
  </si>
  <si>
    <t>PENT HOUSE</t>
  </si>
  <si>
    <t>Drawing Room / Dining Room / 4 Bedrooms
5 Toilets / 3 Balcony / Kitchen / Servant Room</t>
  </si>
  <si>
    <t>CODE 6</t>
  </si>
  <si>
    <t>CODE 3</t>
  </si>
  <si>
    <t>Car Parking Charges: Inclusive in Basic Sale Price</t>
  </si>
  <si>
    <t>w.e.f. 05.07.2014</t>
  </si>
</sst>
</file>

<file path=xl/styles.xml><?xml version="1.0" encoding="utf-8"?>
<styleSheet xmlns="http://schemas.openxmlformats.org/spreadsheetml/2006/main">
  <numFmts count="1">
    <numFmt numFmtId="165" formatCode="0.0%"/>
  </numFmts>
  <fonts count="23">
    <font>
      <sz val="11"/>
      <color theme="1"/>
      <name val="Calibri"/>
      <family val="2"/>
      <scheme val="minor"/>
    </font>
    <font>
      <b/>
      <sz val="11"/>
      <color theme="1"/>
      <name val="Calibri"/>
      <family val="2"/>
      <scheme val="minor"/>
    </font>
    <font>
      <sz val="10"/>
      <name val="Calibri"/>
      <family val="2"/>
      <scheme val="minor"/>
    </font>
    <font>
      <b/>
      <sz val="22"/>
      <color indexed="8"/>
      <name val="Times New Roman"/>
      <family val="1"/>
    </font>
    <font>
      <b/>
      <sz val="10"/>
      <color theme="1"/>
      <name val="Calibri"/>
      <family val="2"/>
      <scheme val="minor"/>
    </font>
    <font>
      <b/>
      <sz val="10"/>
      <color indexed="8"/>
      <name val="Arial"/>
      <family val="2"/>
    </font>
    <font>
      <b/>
      <sz val="12"/>
      <color theme="1"/>
      <name val="Calibri"/>
      <family val="2"/>
      <scheme val="minor"/>
    </font>
    <font>
      <b/>
      <sz val="14"/>
      <color theme="1"/>
      <name val="Calibri"/>
      <family val="2"/>
      <scheme val="minor"/>
    </font>
    <font>
      <sz val="9"/>
      <color indexed="8"/>
      <name val="Arial"/>
      <family val="2"/>
    </font>
    <font>
      <sz val="10"/>
      <color indexed="8"/>
      <name val="Calibri"/>
      <family val="2"/>
      <scheme val="minor"/>
    </font>
    <font>
      <b/>
      <sz val="10"/>
      <name val="Calibri"/>
      <family val="2"/>
      <scheme val="minor"/>
    </font>
    <font>
      <sz val="10"/>
      <color indexed="8"/>
      <name val="Cambria"/>
      <family val="1"/>
      <scheme val="major"/>
    </font>
    <font>
      <sz val="11"/>
      <color indexed="8"/>
      <name val="Calibri"/>
      <family val="2"/>
    </font>
    <font>
      <sz val="10"/>
      <color theme="1"/>
      <name val="Cambria"/>
      <family val="1"/>
      <scheme val="major"/>
    </font>
    <font>
      <sz val="11"/>
      <color theme="1"/>
      <name val="Calibri"/>
      <family val="2"/>
      <scheme val="minor"/>
    </font>
    <font>
      <b/>
      <sz val="16"/>
      <color indexed="8"/>
      <name val="Times New Roman"/>
      <family val="1"/>
    </font>
    <font>
      <b/>
      <sz val="16"/>
      <color indexed="8"/>
      <name val="Arial"/>
      <family val="2"/>
    </font>
    <font>
      <b/>
      <sz val="14"/>
      <color indexed="8"/>
      <name val="Cambria"/>
      <family val="1"/>
      <scheme val="major"/>
    </font>
    <font>
      <sz val="12"/>
      <color indexed="8"/>
      <name val="Cambria"/>
      <family val="1"/>
      <scheme val="major"/>
    </font>
    <font>
      <sz val="12"/>
      <name val="Cambria"/>
      <family val="1"/>
      <scheme val="major"/>
    </font>
    <font>
      <sz val="12"/>
      <color theme="1"/>
      <name val="Cambria"/>
      <family val="1"/>
      <scheme val="major"/>
    </font>
    <font>
      <b/>
      <sz val="12"/>
      <color indexed="8"/>
      <name val="Cambria"/>
      <family val="1"/>
      <scheme val="major"/>
    </font>
    <font>
      <sz val="18"/>
      <color theme="1"/>
      <name val="Cambria"/>
      <family val="1"/>
      <scheme val="major"/>
    </font>
  </fonts>
  <fills count="3">
    <fill>
      <patternFill patternType="none"/>
    </fill>
    <fill>
      <patternFill patternType="gray125"/>
    </fill>
    <fill>
      <patternFill patternType="solid">
        <fgColor theme="9" tint="0.399975585192419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12" fillId="0" borderId="0"/>
    <xf numFmtId="9" fontId="14" fillId="0" borderId="0" applyFont="0" applyFill="0" applyBorder="0" applyAlignment="0" applyProtection="0"/>
  </cellStyleXfs>
  <cellXfs count="113">
    <xf numFmtId="0" fontId="0" fillId="0" borderId="0" xfId="0"/>
    <xf numFmtId="0" fontId="0" fillId="0" borderId="0" xfId="0" applyAlignment="1">
      <alignment horizontal="right"/>
    </xf>
    <xf numFmtId="0" fontId="1" fillId="0" borderId="12" xfId="0" applyFont="1" applyFill="1" applyBorder="1" applyAlignment="1">
      <alignment horizontal="center" vertical="center"/>
    </xf>
    <xf numFmtId="9" fontId="18" fillId="0" borderId="20" xfId="2" applyNumberFormat="1" applyFont="1" applyFill="1" applyBorder="1" applyAlignment="1">
      <alignment horizontal="center" vertical="center" wrapText="1"/>
    </xf>
    <xf numFmtId="9" fontId="18" fillId="0" borderId="20" xfId="2" applyFont="1" applyFill="1" applyBorder="1" applyAlignment="1">
      <alignment horizontal="center" vertical="center" wrapText="1"/>
    </xf>
    <xf numFmtId="0" fontId="8" fillId="0" borderId="1" xfId="0" applyFont="1" applyFill="1" applyBorder="1" applyAlignment="1">
      <alignment vertical="center" wrapText="1"/>
    </xf>
    <xf numFmtId="0" fontId="9" fillId="0" borderId="35"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3" fillId="0" borderId="30" xfId="0" applyFont="1" applyFill="1" applyBorder="1" applyAlignment="1">
      <alignment vertical="center"/>
    </xf>
    <xf numFmtId="0" fontId="13" fillId="0" borderId="0" xfId="0" applyFont="1" applyFill="1" applyBorder="1" applyAlignment="1">
      <alignment vertical="center"/>
    </xf>
    <xf numFmtId="0" fontId="13" fillId="0" borderId="31" xfId="0" applyFont="1" applyFill="1" applyBorder="1" applyAlignment="1">
      <alignment vertical="center"/>
    </xf>
    <xf numFmtId="0" fontId="22" fillId="0" borderId="0" xfId="0" applyFont="1" applyFill="1" applyBorder="1" applyAlignment="1">
      <alignment vertical="center"/>
    </xf>
    <xf numFmtId="0" fontId="13" fillId="0" borderId="3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31" xfId="0" applyFont="1" applyFill="1" applyBorder="1" applyAlignment="1">
      <alignment vertical="center" wrapText="1"/>
    </xf>
    <xf numFmtId="0" fontId="13" fillId="0" borderId="34" xfId="0" applyFont="1" applyFill="1" applyBorder="1" applyAlignment="1">
      <alignment vertical="center" wrapText="1"/>
    </xf>
    <xf numFmtId="9" fontId="18" fillId="0" borderId="13" xfId="2"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Fill="1" applyBorder="1" applyAlignment="1">
      <alignment horizontal="center" vertical="center" wrapText="1"/>
    </xf>
    <xf numFmtId="0" fontId="1" fillId="0" borderId="10"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1" fillId="0" borderId="36" xfId="0" applyFont="1" applyFill="1" applyBorder="1" applyAlignment="1">
      <alignment horizontal="center" vertical="center"/>
    </xf>
    <xf numFmtId="0" fontId="1" fillId="0" borderId="38" xfId="0" applyFont="1" applyFill="1" applyBorder="1" applyAlignment="1">
      <alignment horizontal="center" vertical="center"/>
    </xf>
    <xf numFmtId="0" fontId="0" fillId="0" borderId="10" xfId="0" applyFill="1" applyBorder="1" applyAlignment="1">
      <alignment horizontal="center" vertical="center"/>
    </xf>
    <xf numFmtId="2" fontId="0" fillId="0" borderId="10" xfId="0" applyNumberFormat="1" applyFill="1" applyBorder="1" applyAlignment="1">
      <alignment horizontal="center" vertical="center"/>
    </xf>
    <xf numFmtId="0" fontId="0" fillId="0" borderId="19" xfId="0" applyFill="1" applyBorder="1" applyAlignment="1">
      <alignment horizontal="center" vertical="center"/>
    </xf>
    <xf numFmtId="1" fontId="0" fillId="0" borderId="18" xfId="0" applyNumberFormat="1" applyFill="1" applyBorder="1" applyAlignment="1">
      <alignment horizontal="center" vertical="center"/>
    </xf>
    <xf numFmtId="2" fontId="0" fillId="0" borderId="15" xfId="0" applyNumberFormat="1" applyFill="1" applyBorder="1" applyAlignment="1">
      <alignment horizontal="center" vertical="center"/>
    </xf>
    <xf numFmtId="0" fontId="0" fillId="0" borderId="15" xfId="0" applyFill="1" applyBorder="1" applyAlignment="1">
      <alignment horizontal="center" vertical="center"/>
    </xf>
    <xf numFmtId="0" fontId="0" fillId="0" borderId="3" xfId="0" applyFill="1" applyBorder="1" applyAlignment="1">
      <alignment horizontal="center" vertical="center"/>
    </xf>
    <xf numFmtId="1" fontId="0" fillId="0" borderId="3" xfId="0" applyNumberFormat="1" applyFill="1" applyBorder="1" applyAlignment="1">
      <alignment horizontal="center" vertical="center"/>
    </xf>
    <xf numFmtId="0" fontId="0" fillId="0" borderId="21" xfId="0" applyFill="1" applyBorder="1" applyAlignment="1">
      <alignment horizontal="center" vertical="center"/>
    </xf>
    <xf numFmtId="2" fontId="0" fillId="0" borderId="21" xfId="0" applyNumberFormat="1" applyFill="1" applyBorder="1" applyAlignment="1">
      <alignment horizontal="center" vertical="center"/>
    </xf>
    <xf numFmtId="0" fontId="0" fillId="0" borderId="29" xfId="0" applyFill="1" applyBorder="1" applyAlignment="1">
      <alignment horizontal="center" vertical="center"/>
    </xf>
    <xf numFmtId="1" fontId="0" fillId="0" borderId="29" xfId="0" applyNumberFormat="1" applyFill="1" applyBorder="1" applyAlignment="1">
      <alignment horizontal="center" vertical="center"/>
    </xf>
    <xf numFmtId="0" fontId="18" fillId="0" borderId="2" xfId="0" applyFont="1" applyFill="1" applyBorder="1" applyAlignment="1">
      <alignment vertical="center"/>
    </xf>
    <xf numFmtId="0" fontId="18" fillId="0" borderId="3" xfId="0" applyFont="1" applyFill="1" applyBorder="1" applyAlignment="1">
      <alignment vertical="center"/>
    </xf>
    <xf numFmtId="9" fontId="18" fillId="0" borderId="15" xfId="0" applyNumberFormat="1" applyFont="1" applyFill="1" applyBorder="1" applyAlignment="1">
      <alignment horizontal="right" vertical="center"/>
    </xf>
    <xf numFmtId="0" fontId="18" fillId="0" borderId="30" xfId="0" applyFont="1" applyFill="1" applyBorder="1" applyAlignment="1">
      <alignment vertical="center"/>
    </xf>
    <xf numFmtId="0" fontId="18" fillId="0" borderId="0" xfId="0" applyFont="1" applyFill="1" applyBorder="1" applyAlignment="1">
      <alignment vertical="center"/>
    </xf>
    <xf numFmtId="9" fontId="11" fillId="0" borderId="25" xfId="0" applyNumberFormat="1" applyFont="1" applyFill="1" applyBorder="1" applyAlignment="1">
      <alignment horizontal="right" vertical="center" wrapText="1"/>
    </xf>
    <xf numFmtId="165" fontId="18" fillId="0" borderId="20" xfId="2" applyNumberFormat="1"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33" xfId="0" applyFont="1" applyFill="1" applyBorder="1" applyAlignment="1">
      <alignment vertical="center"/>
    </xf>
    <xf numFmtId="0" fontId="0" fillId="0" borderId="10" xfId="0" applyFill="1" applyBorder="1" applyAlignment="1">
      <alignment horizontal="center" vertical="center" wrapText="1"/>
    </xf>
    <xf numFmtId="2" fontId="0" fillId="0" borderId="12" xfId="0" applyNumberFormat="1" applyFill="1" applyBorder="1" applyAlignment="1">
      <alignment horizontal="center" vertical="center"/>
    </xf>
    <xf numFmtId="0" fontId="0" fillId="0" borderId="11" xfId="0" applyFill="1" applyBorder="1" applyAlignment="1">
      <alignment horizontal="center" vertical="center"/>
    </xf>
    <xf numFmtId="0" fontId="7" fillId="0" borderId="15" xfId="0" applyFont="1" applyFill="1" applyBorder="1" applyAlignment="1">
      <alignment horizontal="center" vertical="center" wrapText="1"/>
    </xf>
    <xf numFmtId="0" fontId="7" fillId="0" borderId="12" xfId="0" applyFont="1" applyFill="1" applyBorder="1" applyAlignment="1">
      <alignment horizontal="center" vertical="center"/>
    </xf>
    <xf numFmtId="0" fontId="0" fillId="0" borderId="12" xfId="0" applyFill="1" applyBorder="1" applyAlignment="1">
      <alignment horizontal="center" vertical="center"/>
    </xf>
    <xf numFmtId="0" fontId="8" fillId="0" borderId="26" xfId="0" applyFont="1" applyFill="1" applyBorder="1" applyAlignment="1">
      <alignment vertical="center" wrapText="1"/>
    </xf>
    <xf numFmtId="0" fontId="8" fillId="0" borderId="28" xfId="0" applyFont="1" applyFill="1" applyBorder="1" applyAlignment="1">
      <alignment vertical="center" wrapText="1"/>
    </xf>
    <xf numFmtId="1" fontId="0" fillId="0" borderId="10" xfId="0" applyNumberFormat="1" applyFill="1" applyBorder="1" applyAlignment="1">
      <alignment horizontal="center" vertical="center"/>
    </xf>
    <xf numFmtId="1" fontId="0" fillId="0" borderId="4" xfId="0" applyNumberFormat="1" applyFill="1" applyBorder="1" applyAlignment="1">
      <alignment horizontal="center" vertical="center"/>
    </xf>
    <xf numFmtId="1" fontId="0" fillId="0" borderId="36" xfId="0" applyNumberForma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9" fillId="0" borderId="5" xfId="1" applyFont="1" applyFill="1" applyBorder="1" applyAlignment="1">
      <alignment horizontal="left" vertical="center"/>
    </xf>
    <xf numFmtId="0" fontId="19" fillId="0" borderId="1" xfId="1" applyFont="1" applyFill="1" applyBorder="1" applyAlignment="1">
      <alignment horizontal="left" vertical="center"/>
    </xf>
    <xf numFmtId="0" fontId="19" fillId="0" borderId="6" xfId="1" applyFont="1" applyFill="1" applyBorder="1" applyAlignment="1">
      <alignment horizontal="left" vertical="center"/>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8"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17" xfId="0" applyFont="1" applyFill="1" applyBorder="1" applyAlignment="1">
      <alignment horizontal="center" vertical="center"/>
    </xf>
    <xf numFmtId="0" fontId="19" fillId="0" borderId="28" xfId="1"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19" fillId="0" borderId="35" xfId="1" applyFont="1" applyFill="1" applyBorder="1" applyAlignment="1">
      <alignment horizontal="left" vertical="center"/>
    </xf>
    <xf numFmtId="0" fontId="19" fillId="0" borderId="7" xfId="1" applyFont="1" applyFill="1" applyBorder="1" applyAlignment="1">
      <alignment horizontal="left" vertical="center"/>
    </xf>
    <xf numFmtId="0" fontId="19" fillId="0" borderId="8" xfId="1" applyFont="1" applyFill="1" applyBorder="1" applyAlignment="1">
      <alignment horizontal="left" vertical="center"/>
    </xf>
    <xf numFmtId="0" fontId="2" fillId="0" borderId="6" xfId="0" applyFont="1" applyFill="1" applyBorder="1" applyAlignment="1">
      <alignment horizontal="left" vertical="center" wrapText="1"/>
    </xf>
    <xf numFmtId="0" fontId="1" fillId="0" borderId="32" xfId="0" applyFont="1" applyFill="1" applyBorder="1" applyAlignment="1">
      <alignment horizontal="center"/>
    </xf>
    <xf numFmtId="0" fontId="0" fillId="0" borderId="33" xfId="0" applyFill="1" applyBorder="1" applyAlignment="1">
      <alignment horizontal="center"/>
    </xf>
    <xf numFmtId="0" fontId="0" fillId="0" borderId="34" xfId="0" applyFill="1" applyBorder="1" applyAlignment="1">
      <alignment horizontal="center"/>
    </xf>
    <xf numFmtId="0" fontId="2" fillId="0" borderId="9"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1" fillId="0" borderId="18"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6" xfId="0" applyFont="1" applyFill="1" applyBorder="1" applyAlignment="1">
      <alignment horizontal="center" vertical="center"/>
    </xf>
    <xf numFmtId="0" fontId="1" fillId="0" borderId="2" xfId="0" applyFont="1" applyFill="1" applyBorder="1" applyAlignment="1">
      <alignment horizontal="center"/>
    </xf>
    <xf numFmtId="0" fontId="0" fillId="0" borderId="3" xfId="0" applyFill="1" applyBorder="1" applyAlignment="1">
      <alignment horizont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3" xfId="0" applyFont="1" applyFill="1" applyBorder="1" applyAlignment="1">
      <alignment horizontal="right"/>
    </xf>
    <xf numFmtId="0" fontId="1" fillId="0" borderId="36" xfId="0" applyFont="1" applyFill="1" applyBorder="1" applyAlignment="1">
      <alignment horizontal="right"/>
    </xf>
    <xf numFmtId="0" fontId="1" fillId="0" borderId="23"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18" fillId="0" borderId="38" xfId="0" applyFont="1" applyFill="1" applyBorder="1" applyAlignment="1">
      <alignment horizontal="left" vertical="center" wrapText="1"/>
    </xf>
    <xf numFmtId="0" fontId="18" fillId="0" borderId="36" xfId="0" applyFont="1" applyFill="1" applyBorder="1" applyAlignment="1">
      <alignment horizontal="left" vertical="center" wrapText="1"/>
    </xf>
    <xf numFmtId="0" fontId="18" fillId="0" borderId="32" xfId="0" applyFont="1" applyFill="1" applyBorder="1" applyAlignment="1">
      <alignment horizontal="left" vertical="center" wrapText="1"/>
    </xf>
    <xf numFmtId="0" fontId="18" fillId="0" borderId="34" xfId="0" applyFont="1" applyFill="1" applyBorder="1" applyAlignment="1">
      <alignment horizontal="left" vertical="center" wrapText="1"/>
    </xf>
    <xf numFmtId="9" fontId="20" fillId="0" borderId="12" xfId="0" applyNumberFormat="1" applyFont="1" applyFill="1" applyBorder="1" applyAlignment="1">
      <alignment horizontal="right" vertical="center"/>
    </xf>
    <xf numFmtId="9" fontId="20" fillId="0" borderId="16" xfId="0" applyNumberFormat="1" applyFont="1" applyFill="1" applyBorder="1" applyAlignment="1">
      <alignment horizontal="right" vertical="center"/>
    </xf>
    <xf numFmtId="0" fontId="21" fillId="0" borderId="32" xfId="0" applyFont="1" applyFill="1" applyBorder="1" applyAlignment="1">
      <alignment horizontal="left" vertical="center"/>
    </xf>
    <xf numFmtId="0" fontId="21" fillId="0" borderId="33" xfId="0" applyFont="1" applyFill="1" applyBorder="1" applyAlignment="1">
      <alignment horizontal="left" vertical="center"/>
    </xf>
    <xf numFmtId="0" fontId="21" fillId="0" borderId="34" xfId="0" applyFont="1" applyFill="1" applyBorder="1" applyAlignment="1">
      <alignment horizontal="left" vertical="center"/>
    </xf>
    <xf numFmtId="0" fontId="6" fillId="0" borderId="17" xfId="0" applyFont="1" applyFill="1" applyBorder="1" applyAlignment="1">
      <alignment horizontal="center" vertical="center"/>
    </xf>
    <xf numFmtId="0" fontId="6" fillId="0" borderId="22" xfId="0" applyFont="1" applyFill="1" applyBorder="1" applyAlignment="1">
      <alignment horizontal="center" vertical="center"/>
    </xf>
  </cellXfs>
  <cellStyles count="3">
    <cellStyle name="Normal" xfId="0" builtinId="0"/>
    <cellStyle name="Normal_Price List Golf Vista Final" xfId="1"/>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7"/>
  <sheetViews>
    <sheetView workbookViewId="0">
      <selection activeCell="G10" sqref="G10"/>
    </sheetView>
  </sheetViews>
  <sheetFormatPr defaultColWidth="13" defaultRowHeight="15"/>
  <cols>
    <col min="1" max="1" width="15.140625" bestFit="1" customWidth="1"/>
    <col min="2" max="2" width="14" customWidth="1"/>
    <col min="3" max="3" width="12.85546875" customWidth="1"/>
    <col min="4" max="4" width="11.7109375" customWidth="1"/>
    <col min="5" max="5" width="14" customWidth="1"/>
    <col min="6" max="6" width="11.140625" customWidth="1"/>
    <col min="8" max="8" width="13" customWidth="1"/>
    <col min="9" max="9" width="12.28515625" customWidth="1"/>
    <col min="10" max="10" width="36.42578125" bestFit="1" customWidth="1"/>
  </cols>
  <sheetData>
    <row r="1" spans="1:10" ht="15.75" thickBot="1">
      <c r="J1" s="1" t="s">
        <v>77</v>
      </c>
    </row>
    <row r="2" spans="1:10" ht="27.75" thickBot="1">
      <c r="A2" s="85" t="s">
        <v>54</v>
      </c>
      <c r="B2" s="91"/>
      <c r="C2" s="91"/>
      <c r="D2" s="91"/>
      <c r="E2" s="91"/>
      <c r="F2" s="91"/>
      <c r="G2" s="91"/>
      <c r="H2" s="91"/>
      <c r="I2" s="91"/>
      <c r="J2" s="92"/>
    </row>
    <row r="3" spans="1:10" ht="15.75" thickBot="1">
      <c r="A3" s="21" t="s">
        <v>32</v>
      </c>
      <c r="B3" s="93" t="s">
        <v>74</v>
      </c>
      <c r="C3" s="93"/>
      <c r="D3" s="93"/>
      <c r="E3" s="93"/>
      <c r="F3" s="93"/>
      <c r="G3" s="93"/>
      <c r="H3" s="93"/>
      <c r="I3" s="93"/>
      <c r="J3" s="94"/>
    </row>
    <row r="4" spans="1:10" ht="51.75" thickBot="1">
      <c r="A4" s="86" t="s">
        <v>0</v>
      </c>
      <c r="B4" s="86" t="s">
        <v>1</v>
      </c>
      <c r="C4" s="96" t="s">
        <v>2</v>
      </c>
      <c r="D4" s="97"/>
      <c r="E4" s="98" t="s">
        <v>3</v>
      </c>
      <c r="F4" s="100" t="s">
        <v>4</v>
      </c>
      <c r="G4" s="22" t="s">
        <v>5</v>
      </c>
      <c r="H4" s="22" t="s">
        <v>6</v>
      </c>
      <c r="I4" s="23" t="s">
        <v>7</v>
      </c>
      <c r="J4" s="75" t="s">
        <v>8</v>
      </c>
    </row>
    <row r="5" spans="1:10" ht="15.75" thickBot="1">
      <c r="A5" s="95"/>
      <c r="B5" s="95"/>
      <c r="C5" s="2" t="s">
        <v>9</v>
      </c>
      <c r="D5" s="24" t="s">
        <v>10</v>
      </c>
      <c r="E5" s="99"/>
      <c r="F5" s="101"/>
      <c r="G5" s="2" t="s">
        <v>11</v>
      </c>
      <c r="H5" s="2" t="s">
        <v>11</v>
      </c>
      <c r="I5" s="25" t="s">
        <v>12</v>
      </c>
      <c r="J5" s="75"/>
    </row>
    <row r="6" spans="1:10" ht="24.75" thickBot="1">
      <c r="A6" s="87" t="s">
        <v>33</v>
      </c>
      <c r="B6" s="26" t="s">
        <v>55</v>
      </c>
      <c r="C6" s="27">
        <f t="shared" ref="C6:C11" si="0">+D6/10.764</f>
        <v>143.71980676328502</v>
      </c>
      <c r="D6" s="28">
        <v>1547</v>
      </c>
      <c r="E6" s="26">
        <v>3213</v>
      </c>
      <c r="F6" s="28">
        <v>100</v>
      </c>
      <c r="G6" s="26">
        <f t="shared" ref="G6:G11" si="1">+E6-F6</f>
        <v>3113</v>
      </c>
      <c r="H6" s="26">
        <f t="shared" ref="H6:H11" si="2">+G6*D6</f>
        <v>4815811</v>
      </c>
      <c r="I6" s="29">
        <f t="shared" ref="I6:I11" si="3">+H6*5%</f>
        <v>240790.55000000002</v>
      </c>
      <c r="J6" s="5" t="s">
        <v>34</v>
      </c>
    </row>
    <row r="7" spans="1:10" ht="24.75" thickBot="1">
      <c r="A7" s="88"/>
      <c r="B7" s="26" t="s">
        <v>56</v>
      </c>
      <c r="C7" s="27">
        <f t="shared" si="0"/>
        <v>146.50687476774434</v>
      </c>
      <c r="D7" s="28">
        <v>1577</v>
      </c>
      <c r="E7" s="26">
        <v>3213</v>
      </c>
      <c r="F7" s="28">
        <v>100</v>
      </c>
      <c r="G7" s="26">
        <f t="shared" si="1"/>
        <v>3113</v>
      </c>
      <c r="H7" s="26">
        <f t="shared" si="2"/>
        <v>4909201</v>
      </c>
      <c r="I7" s="29">
        <f t="shared" si="3"/>
        <v>245460.05000000002</v>
      </c>
      <c r="J7" s="5" t="s">
        <v>34</v>
      </c>
    </row>
    <row r="8" spans="1:10" ht="24.75" thickBot="1">
      <c r="A8" s="87" t="s">
        <v>57</v>
      </c>
      <c r="B8" s="26" t="s">
        <v>55</v>
      </c>
      <c r="C8" s="30">
        <f t="shared" si="0"/>
        <v>143.71980676328502</v>
      </c>
      <c r="D8" s="28">
        <v>1547</v>
      </c>
      <c r="E8" s="31">
        <v>3103</v>
      </c>
      <c r="F8" s="32">
        <v>100</v>
      </c>
      <c r="G8" s="31">
        <f t="shared" si="1"/>
        <v>3003</v>
      </c>
      <c r="H8" s="31">
        <f t="shared" si="2"/>
        <v>4645641</v>
      </c>
      <c r="I8" s="33">
        <f t="shared" si="3"/>
        <v>232282.05000000002</v>
      </c>
      <c r="J8" s="5" t="s">
        <v>34</v>
      </c>
    </row>
    <row r="9" spans="1:10" ht="24.75" thickBot="1">
      <c r="A9" s="88"/>
      <c r="B9" s="26" t="s">
        <v>56</v>
      </c>
      <c r="C9" s="30">
        <f t="shared" si="0"/>
        <v>146.50687476774434</v>
      </c>
      <c r="D9" s="28">
        <v>1577</v>
      </c>
      <c r="E9" s="31">
        <v>3103</v>
      </c>
      <c r="F9" s="32">
        <v>100</v>
      </c>
      <c r="G9" s="31">
        <f t="shared" si="1"/>
        <v>3003</v>
      </c>
      <c r="H9" s="31">
        <f t="shared" si="2"/>
        <v>4735731</v>
      </c>
      <c r="I9" s="33">
        <f t="shared" si="3"/>
        <v>236786.55000000002</v>
      </c>
      <c r="J9" s="5" t="s">
        <v>34</v>
      </c>
    </row>
    <row r="10" spans="1:10" ht="24.75" thickBot="1">
      <c r="A10" s="87" t="s">
        <v>58</v>
      </c>
      <c r="B10" s="31" t="s">
        <v>55</v>
      </c>
      <c r="C10" s="30">
        <f t="shared" si="0"/>
        <v>143.71980676328502</v>
      </c>
      <c r="D10" s="32">
        <v>1547</v>
      </c>
      <c r="E10" s="31">
        <v>2998</v>
      </c>
      <c r="F10" s="32">
        <v>100</v>
      </c>
      <c r="G10" s="31">
        <f t="shared" si="1"/>
        <v>2898</v>
      </c>
      <c r="H10" s="31">
        <f t="shared" si="2"/>
        <v>4483206</v>
      </c>
      <c r="I10" s="33">
        <f t="shared" si="3"/>
        <v>224160.30000000002</v>
      </c>
      <c r="J10" s="5" t="s">
        <v>34</v>
      </c>
    </row>
    <row r="11" spans="1:10" ht="24.75" thickBot="1">
      <c r="A11" s="88"/>
      <c r="B11" s="34" t="s">
        <v>56</v>
      </c>
      <c r="C11" s="35">
        <f t="shared" si="0"/>
        <v>146.50687476774434</v>
      </c>
      <c r="D11" s="36">
        <v>1577</v>
      </c>
      <c r="E11" s="31">
        <v>2998</v>
      </c>
      <c r="F11" s="36">
        <v>100</v>
      </c>
      <c r="G11" s="34">
        <f t="shared" si="1"/>
        <v>2898</v>
      </c>
      <c r="H11" s="34">
        <f t="shared" si="2"/>
        <v>4570146</v>
      </c>
      <c r="I11" s="37">
        <f t="shared" si="3"/>
        <v>228507.30000000002</v>
      </c>
      <c r="J11" s="5" t="s">
        <v>34</v>
      </c>
    </row>
    <row r="12" spans="1:10" ht="15.75" thickBot="1">
      <c r="A12" s="89" t="s">
        <v>35</v>
      </c>
      <c r="B12" s="90"/>
      <c r="C12" s="90"/>
      <c r="D12" s="90"/>
      <c r="E12" s="81"/>
      <c r="F12" s="90"/>
      <c r="G12" s="90"/>
      <c r="H12" s="90"/>
      <c r="I12" s="90"/>
      <c r="J12" s="82"/>
    </row>
    <row r="13" spans="1:10">
      <c r="A13" s="18">
        <v>1</v>
      </c>
      <c r="B13" s="83" t="s">
        <v>36</v>
      </c>
      <c r="C13" s="83"/>
      <c r="D13" s="83"/>
      <c r="E13" s="83"/>
      <c r="F13" s="83"/>
      <c r="G13" s="83"/>
      <c r="H13" s="83"/>
      <c r="I13" s="83"/>
      <c r="J13" s="84"/>
    </row>
    <row r="14" spans="1:10">
      <c r="A14" s="19">
        <v>2</v>
      </c>
      <c r="B14" s="70" t="s">
        <v>76</v>
      </c>
      <c r="C14" s="70"/>
      <c r="D14" s="70"/>
      <c r="E14" s="70"/>
      <c r="F14" s="70"/>
      <c r="G14" s="70"/>
      <c r="H14" s="70"/>
      <c r="I14" s="70"/>
      <c r="J14" s="79"/>
    </row>
    <row r="15" spans="1:10">
      <c r="A15" s="19">
        <v>3</v>
      </c>
      <c r="B15" s="70" t="s">
        <v>13</v>
      </c>
      <c r="C15" s="70"/>
      <c r="D15" s="70"/>
      <c r="E15" s="70"/>
      <c r="F15" s="70"/>
      <c r="G15" s="70"/>
      <c r="H15" s="70"/>
      <c r="I15" s="70"/>
      <c r="J15" s="79"/>
    </row>
    <row r="16" spans="1:10">
      <c r="A16" s="20">
        <v>4</v>
      </c>
      <c r="B16" s="70" t="s">
        <v>14</v>
      </c>
      <c r="C16" s="70"/>
      <c r="D16" s="70"/>
      <c r="E16" s="70"/>
      <c r="F16" s="70"/>
      <c r="G16" s="70"/>
      <c r="H16" s="70"/>
      <c r="I16" s="70"/>
      <c r="J16" s="79"/>
    </row>
    <row r="17" spans="1:10">
      <c r="A17" s="20">
        <v>5</v>
      </c>
      <c r="B17" s="70" t="s">
        <v>37</v>
      </c>
      <c r="C17" s="70"/>
      <c r="D17" s="70"/>
      <c r="E17" s="70"/>
      <c r="F17" s="70"/>
      <c r="G17" s="70"/>
      <c r="H17" s="70"/>
      <c r="I17" s="70"/>
      <c r="J17" s="79"/>
    </row>
    <row r="18" spans="1:10" ht="26.25" customHeight="1">
      <c r="A18" s="20">
        <v>6</v>
      </c>
      <c r="B18" s="70" t="s">
        <v>15</v>
      </c>
      <c r="C18" s="70"/>
      <c r="D18" s="70"/>
      <c r="E18" s="70"/>
      <c r="F18" s="70"/>
      <c r="G18" s="70"/>
      <c r="H18" s="70"/>
      <c r="I18" s="70"/>
      <c r="J18" s="79"/>
    </row>
    <row r="19" spans="1:10">
      <c r="A19" s="19">
        <v>7</v>
      </c>
      <c r="B19" s="70" t="s">
        <v>16</v>
      </c>
      <c r="C19" s="70"/>
      <c r="D19" s="70"/>
      <c r="E19" s="70"/>
      <c r="F19" s="70"/>
      <c r="G19" s="70"/>
      <c r="H19" s="70"/>
      <c r="I19" s="70"/>
      <c r="J19" s="79"/>
    </row>
    <row r="20" spans="1:10">
      <c r="A20" s="19">
        <v>8</v>
      </c>
      <c r="B20" s="70" t="s">
        <v>17</v>
      </c>
      <c r="C20" s="70"/>
      <c r="D20" s="70"/>
      <c r="E20" s="70"/>
      <c r="F20" s="70"/>
      <c r="G20" s="70"/>
      <c r="H20" s="70"/>
      <c r="I20" s="70"/>
      <c r="J20" s="79"/>
    </row>
    <row r="21" spans="1:10">
      <c r="A21" s="20">
        <v>9</v>
      </c>
      <c r="B21" s="70" t="s">
        <v>18</v>
      </c>
      <c r="C21" s="70"/>
      <c r="D21" s="70"/>
      <c r="E21" s="70"/>
      <c r="F21" s="70"/>
      <c r="G21" s="70"/>
      <c r="H21" s="70"/>
      <c r="I21" s="70"/>
      <c r="J21" s="79"/>
    </row>
    <row r="22" spans="1:10">
      <c r="A22" s="20">
        <v>10</v>
      </c>
      <c r="B22" s="70" t="s">
        <v>19</v>
      </c>
      <c r="C22" s="70"/>
      <c r="D22" s="70"/>
      <c r="E22" s="70"/>
      <c r="F22" s="70"/>
      <c r="G22" s="70"/>
      <c r="H22" s="70"/>
      <c r="I22" s="70"/>
      <c r="J22" s="79"/>
    </row>
    <row r="23" spans="1:10">
      <c r="A23" s="20">
        <v>11</v>
      </c>
      <c r="B23" s="70" t="s">
        <v>20</v>
      </c>
      <c r="C23" s="70"/>
      <c r="D23" s="70"/>
      <c r="E23" s="70"/>
      <c r="F23" s="70"/>
      <c r="G23" s="70"/>
      <c r="H23" s="70"/>
      <c r="I23" s="70"/>
      <c r="J23" s="79"/>
    </row>
    <row r="24" spans="1:10">
      <c r="A24" s="19">
        <v>12</v>
      </c>
      <c r="B24" s="70" t="s">
        <v>21</v>
      </c>
      <c r="C24" s="70"/>
      <c r="D24" s="70"/>
      <c r="E24" s="70"/>
      <c r="F24" s="70"/>
      <c r="G24" s="70"/>
      <c r="H24" s="70"/>
      <c r="I24" s="70"/>
      <c r="J24" s="79"/>
    </row>
    <row r="25" spans="1:10">
      <c r="A25" s="19">
        <v>13</v>
      </c>
      <c r="B25" s="70" t="s">
        <v>22</v>
      </c>
      <c r="C25" s="70"/>
      <c r="D25" s="70"/>
      <c r="E25" s="70"/>
      <c r="F25" s="70"/>
      <c r="G25" s="70"/>
      <c r="H25" s="70"/>
      <c r="I25" s="70"/>
      <c r="J25" s="79"/>
    </row>
    <row r="26" spans="1:10" ht="15.75" thickBot="1">
      <c r="A26" s="6">
        <v>14</v>
      </c>
      <c r="B26" s="71" t="s">
        <v>23</v>
      </c>
      <c r="C26" s="71"/>
      <c r="D26" s="71"/>
      <c r="E26" s="71"/>
      <c r="F26" s="71"/>
      <c r="G26" s="71"/>
      <c r="H26" s="71"/>
      <c r="I26" s="71"/>
      <c r="J26" s="72"/>
    </row>
    <row r="27" spans="1:10" ht="21" thickBot="1">
      <c r="A27" s="58" t="s">
        <v>24</v>
      </c>
      <c r="B27" s="73"/>
      <c r="C27" s="73"/>
      <c r="D27" s="73"/>
      <c r="E27" s="73"/>
      <c r="F27" s="73"/>
      <c r="G27" s="73"/>
      <c r="H27" s="73"/>
      <c r="I27" s="73"/>
      <c r="J27" s="74"/>
    </row>
    <row r="28" spans="1:10" ht="21" thickBot="1">
      <c r="A28" s="58" t="s">
        <v>38</v>
      </c>
      <c r="B28" s="59"/>
      <c r="C28" s="60"/>
      <c r="D28" s="58" t="s">
        <v>39</v>
      </c>
      <c r="E28" s="59"/>
      <c r="F28" s="59"/>
      <c r="G28" s="59"/>
      <c r="H28" s="59"/>
      <c r="I28" s="59"/>
      <c r="J28" s="60"/>
    </row>
    <row r="29" spans="1:10" ht="18.75" thickBot="1">
      <c r="A29" s="64" t="s">
        <v>25</v>
      </c>
      <c r="B29" s="65"/>
      <c r="C29" s="7" t="s">
        <v>26</v>
      </c>
      <c r="D29" s="66" t="s">
        <v>27</v>
      </c>
      <c r="E29" s="67"/>
      <c r="F29" s="67"/>
      <c r="G29" s="67"/>
      <c r="H29" s="67"/>
      <c r="I29" s="68"/>
      <c r="J29" s="8" t="s">
        <v>26</v>
      </c>
    </row>
    <row r="30" spans="1:10" ht="16.5" thickBot="1">
      <c r="A30" s="38" t="s">
        <v>28</v>
      </c>
      <c r="B30" s="39"/>
      <c r="C30" s="40">
        <v>0.05</v>
      </c>
      <c r="D30" s="69" t="s">
        <v>40</v>
      </c>
      <c r="E30" s="62"/>
      <c r="F30" s="62"/>
      <c r="G30" s="62"/>
      <c r="H30" s="62"/>
      <c r="I30" s="63"/>
      <c r="J30" s="4">
        <v>0.05</v>
      </c>
    </row>
    <row r="31" spans="1:10" ht="39" thickBot="1">
      <c r="A31" s="41" t="s">
        <v>29</v>
      </c>
      <c r="B31" s="42"/>
      <c r="C31" s="43" t="s">
        <v>59</v>
      </c>
      <c r="D31" s="69" t="s">
        <v>41</v>
      </c>
      <c r="E31" s="62"/>
      <c r="F31" s="62"/>
      <c r="G31" s="62"/>
      <c r="H31" s="62"/>
      <c r="I31" s="63"/>
      <c r="J31" s="3">
        <v>0.05</v>
      </c>
    </row>
    <row r="32" spans="1:10" ht="15.75">
      <c r="A32" s="102" t="s">
        <v>30</v>
      </c>
      <c r="B32" s="103"/>
      <c r="C32" s="106">
        <v>0.05</v>
      </c>
      <c r="D32" s="69" t="s">
        <v>42</v>
      </c>
      <c r="E32" s="62"/>
      <c r="F32" s="62"/>
      <c r="G32" s="62"/>
      <c r="H32" s="62"/>
      <c r="I32" s="63"/>
      <c r="J32" s="3">
        <v>0.05</v>
      </c>
    </row>
    <row r="33" spans="1:10" ht="16.5" thickBot="1">
      <c r="A33" s="104"/>
      <c r="B33" s="105"/>
      <c r="C33" s="107"/>
      <c r="D33" s="69" t="s">
        <v>44</v>
      </c>
      <c r="E33" s="62"/>
      <c r="F33" s="62"/>
      <c r="G33" s="62"/>
      <c r="H33" s="62"/>
      <c r="I33" s="63"/>
      <c r="J33" s="3">
        <v>0.05</v>
      </c>
    </row>
    <row r="34" spans="1:10" ht="16.5" thickBot="1">
      <c r="A34" s="108" t="s">
        <v>43</v>
      </c>
      <c r="B34" s="109"/>
      <c r="C34" s="110"/>
      <c r="D34" s="61" t="s">
        <v>45</v>
      </c>
      <c r="E34" s="62"/>
      <c r="F34" s="62"/>
      <c r="G34" s="62"/>
      <c r="H34" s="62"/>
      <c r="I34" s="63"/>
      <c r="J34" s="3">
        <v>0.05</v>
      </c>
    </row>
    <row r="35" spans="1:10" ht="15.75">
      <c r="A35" s="9" t="s">
        <v>60</v>
      </c>
      <c r="B35" s="10"/>
      <c r="C35" s="11"/>
      <c r="D35" s="61" t="s">
        <v>46</v>
      </c>
      <c r="E35" s="62"/>
      <c r="F35" s="62"/>
      <c r="G35" s="62"/>
      <c r="H35" s="62"/>
      <c r="I35" s="63"/>
      <c r="J35" s="3">
        <v>0.05</v>
      </c>
    </row>
    <row r="36" spans="1:10" ht="22.5">
      <c r="A36" s="9"/>
      <c r="B36" s="12"/>
      <c r="C36" s="11"/>
      <c r="D36" s="61" t="s">
        <v>61</v>
      </c>
      <c r="E36" s="62"/>
      <c r="F36" s="62"/>
      <c r="G36" s="62"/>
      <c r="H36" s="62"/>
      <c r="I36" s="63"/>
      <c r="J36" s="44" t="s">
        <v>62</v>
      </c>
    </row>
    <row r="37" spans="1:10" ht="15.75">
      <c r="A37" s="9"/>
      <c r="B37" s="10"/>
      <c r="C37" s="11"/>
      <c r="D37" s="61" t="s">
        <v>47</v>
      </c>
      <c r="E37" s="62"/>
      <c r="F37" s="62"/>
      <c r="G37" s="62"/>
      <c r="H37" s="62"/>
      <c r="I37" s="63"/>
      <c r="J37" s="44" t="s">
        <v>63</v>
      </c>
    </row>
    <row r="38" spans="1:10" ht="15.75">
      <c r="A38" s="9"/>
      <c r="B38" s="10"/>
      <c r="C38" s="11"/>
      <c r="D38" s="61" t="s">
        <v>64</v>
      </c>
      <c r="E38" s="62"/>
      <c r="F38" s="62"/>
      <c r="G38" s="62"/>
      <c r="H38" s="62"/>
      <c r="I38" s="63"/>
      <c r="J38" s="44" t="s">
        <v>63</v>
      </c>
    </row>
    <row r="39" spans="1:10" ht="15.75">
      <c r="A39" s="9"/>
      <c r="B39" s="10"/>
      <c r="C39" s="11"/>
      <c r="D39" s="61" t="s">
        <v>48</v>
      </c>
      <c r="E39" s="62"/>
      <c r="F39" s="62"/>
      <c r="G39" s="62"/>
      <c r="H39" s="62"/>
      <c r="I39" s="63"/>
      <c r="J39" s="44" t="s">
        <v>63</v>
      </c>
    </row>
    <row r="40" spans="1:10" ht="15.75">
      <c r="A40" s="9"/>
      <c r="B40" s="10"/>
      <c r="C40" s="11"/>
      <c r="D40" s="61" t="s">
        <v>51</v>
      </c>
      <c r="E40" s="62"/>
      <c r="F40" s="62"/>
      <c r="G40" s="62"/>
      <c r="H40" s="62"/>
      <c r="I40" s="63"/>
      <c r="J40" s="44" t="s">
        <v>65</v>
      </c>
    </row>
    <row r="41" spans="1:10" ht="15.75">
      <c r="A41" s="9"/>
      <c r="B41" s="10"/>
      <c r="C41" s="11"/>
      <c r="D41" s="61" t="s">
        <v>66</v>
      </c>
      <c r="E41" s="62"/>
      <c r="F41" s="62"/>
      <c r="G41" s="62"/>
      <c r="H41" s="62"/>
      <c r="I41" s="63"/>
      <c r="J41" s="3">
        <v>0.05</v>
      </c>
    </row>
    <row r="42" spans="1:10" ht="15.75">
      <c r="A42" s="9"/>
      <c r="B42" s="10"/>
      <c r="C42" s="11"/>
      <c r="D42" s="61" t="s">
        <v>49</v>
      </c>
      <c r="E42" s="62"/>
      <c r="F42" s="62"/>
      <c r="G42" s="62"/>
      <c r="H42" s="62"/>
      <c r="I42" s="63"/>
      <c r="J42" s="4">
        <v>0.05</v>
      </c>
    </row>
    <row r="43" spans="1:10" ht="15.75">
      <c r="A43" s="9"/>
      <c r="B43" s="10"/>
      <c r="C43" s="11"/>
      <c r="D43" s="61" t="s">
        <v>52</v>
      </c>
      <c r="E43" s="62"/>
      <c r="F43" s="62"/>
      <c r="G43" s="62"/>
      <c r="H43" s="62"/>
      <c r="I43" s="63"/>
      <c r="J43" s="4">
        <v>0.05</v>
      </c>
    </row>
    <row r="44" spans="1:10" ht="15.75">
      <c r="A44" s="13"/>
      <c r="B44" s="14"/>
      <c r="C44" s="15"/>
      <c r="D44" s="61" t="s">
        <v>53</v>
      </c>
      <c r="E44" s="62"/>
      <c r="F44" s="62"/>
      <c r="G44" s="62"/>
      <c r="H44" s="62"/>
      <c r="I44" s="63"/>
      <c r="J44" s="4">
        <v>0.05</v>
      </c>
    </row>
    <row r="45" spans="1:10" ht="15.75">
      <c r="A45" s="13"/>
      <c r="B45" s="14"/>
      <c r="C45" s="15"/>
      <c r="D45" s="61" t="s">
        <v>50</v>
      </c>
      <c r="E45" s="62"/>
      <c r="F45" s="62"/>
      <c r="G45" s="62"/>
      <c r="H45" s="62"/>
      <c r="I45" s="63"/>
      <c r="J45" s="4">
        <v>0.05</v>
      </c>
    </row>
    <row r="46" spans="1:10" ht="15.75">
      <c r="A46" s="13"/>
      <c r="B46" s="10"/>
      <c r="C46" s="15"/>
      <c r="D46" s="61" t="s">
        <v>67</v>
      </c>
      <c r="E46" s="62"/>
      <c r="F46" s="62"/>
      <c r="G46" s="62"/>
      <c r="H46" s="62"/>
      <c r="I46" s="63"/>
      <c r="J46" s="4">
        <v>0.05</v>
      </c>
    </row>
    <row r="47" spans="1:10" ht="16.5" thickBot="1">
      <c r="A47" s="45"/>
      <c r="B47" s="46"/>
      <c r="C47" s="16"/>
      <c r="D47" s="76" t="s">
        <v>68</v>
      </c>
      <c r="E47" s="77"/>
      <c r="F47" s="77"/>
      <c r="G47" s="77"/>
      <c r="H47" s="77"/>
      <c r="I47" s="78"/>
      <c r="J47" s="17">
        <v>0.05</v>
      </c>
    </row>
  </sheetData>
  <mergeCells count="52">
    <mergeCell ref="D47:I47"/>
    <mergeCell ref="D41:I41"/>
    <mergeCell ref="D42:I42"/>
    <mergeCell ref="D43:I43"/>
    <mergeCell ref="D44:I44"/>
    <mergeCell ref="D45:I45"/>
    <mergeCell ref="D46:I46"/>
    <mergeCell ref="D40:I40"/>
    <mergeCell ref="D31:I31"/>
    <mergeCell ref="D38:I38"/>
    <mergeCell ref="D39:I39"/>
    <mergeCell ref="A32:B33"/>
    <mergeCell ref="C32:C33"/>
    <mergeCell ref="D32:I32"/>
    <mergeCell ref="D33:I33"/>
    <mergeCell ref="A34:C34"/>
    <mergeCell ref="D34:I34"/>
    <mergeCell ref="D35:I35"/>
    <mergeCell ref="D36:I36"/>
    <mergeCell ref="D37:I37"/>
    <mergeCell ref="D30:I30"/>
    <mergeCell ref="B21:J21"/>
    <mergeCell ref="B22:J22"/>
    <mergeCell ref="B23:J23"/>
    <mergeCell ref="B24:J24"/>
    <mergeCell ref="B25:J25"/>
    <mergeCell ref="B26:J26"/>
    <mergeCell ref="A27:J27"/>
    <mergeCell ref="A28:C28"/>
    <mergeCell ref="D28:J28"/>
    <mergeCell ref="A29:B29"/>
    <mergeCell ref="D29:I29"/>
    <mergeCell ref="A2:J2"/>
    <mergeCell ref="B3:J3"/>
    <mergeCell ref="A4:A5"/>
    <mergeCell ref="B4:B5"/>
    <mergeCell ref="C4:D4"/>
    <mergeCell ref="E4:E5"/>
    <mergeCell ref="F4:F5"/>
    <mergeCell ref="J4:J5"/>
    <mergeCell ref="B20:J20"/>
    <mergeCell ref="A6:A7"/>
    <mergeCell ref="A8:A9"/>
    <mergeCell ref="A10:A11"/>
    <mergeCell ref="A12:J12"/>
    <mergeCell ref="B13:J13"/>
    <mergeCell ref="B14:J14"/>
    <mergeCell ref="B15:J15"/>
    <mergeCell ref="B16:J16"/>
    <mergeCell ref="B17:J17"/>
    <mergeCell ref="B18:J18"/>
    <mergeCell ref="B19:J19"/>
  </mergeCells>
  <printOptions horizontalCentered="1"/>
  <pageMargins left="0.11811023622047245" right="0.31496062992125984" top="0.15748031496062992" bottom="0.15748031496062992" header="0.31496062992125984" footer="0.31496062992125984"/>
  <pageSetup scale="65" orientation="portrait" r:id="rId1"/>
</worksheet>
</file>

<file path=xl/worksheets/sheet2.xml><?xml version="1.0" encoding="utf-8"?>
<worksheet xmlns="http://schemas.openxmlformats.org/spreadsheetml/2006/main" xmlns:r="http://schemas.openxmlformats.org/officeDocument/2006/relationships">
  <dimension ref="A1:J45"/>
  <sheetViews>
    <sheetView tabSelected="1" workbookViewId="0">
      <selection activeCell="H8" sqref="H8"/>
    </sheetView>
  </sheetViews>
  <sheetFormatPr defaultColWidth="13" defaultRowHeight="15"/>
  <cols>
    <col min="1" max="1" width="16.140625" customWidth="1"/>
    <col min="2" max="2" width="14" customWidth="1"/>
    <col min="3" max="3" width="12.85546875" customWidth="1"/>
    <col min="4" max="4" width="11.7109375" customWidth="1"/>
    <col min="5" max="5" width="14" customWidth="1"/>
    <col min="6" max="6" width="11.140625" customWidth="1"/>
    <col min="8" max="8" width="13" customWidth="1"/>
    <col min="9" max="9" width="12.28515625" customWidth="1"/>
    <col min="10" max="10" width="36.7109375" customWidth="1"/>
  </cols>
  <sheetData>
    <row r="1" spans="1:10" ht="15.75" thickBot="1">
      <c r="J1" s="1" t="s">
        <v>77</v>
      </c>
    </row>
    <row r="2" spans="1:10" ht="27.75" thickBot="1">
      <c r="A2" s="85" t="s">
        <v>54</v>
      </c>
      <c r="B2" s="91"/>
      <c r="C2" s="91"/>
      <c r="D2" s="91"/>
      <c r="E2" s="91"/>
      <c r="F2" s="91"/>
      <c r="G2" s="91"/>
      <c r="H2" s="91"/>
      <c r="I2" s="91"/>
      <c r="J2" s="92"/>
    </row>
    <row r="3" spans="1:10" ht="15.75" thickBot="1">
      <c r="A3" s="21" t="s">
        <v>31</v>
      </c>
      <c r="B3" s="93" t="s">
        <v>75</v>
      </c>
      <c r="C3" s="93"/>
      <c r="D3" s="93"/>
      <c r="E3" s="93"/>
      <c r="F3" s="93"/>
      <c r="G3" s="93"/>
      <c r="H3" s="93"/>
      <c r="I3" s="93"/>
      <c r="J3" s="94"/>
    </row>
    <row r="4" spans="1:10" ht="51.75" thickBot="1">
      <c r="A4" s="86" t="s">
        <v>0</v>
      </c>
      <c r="B4" s="86" t="s">
        <v>1</v>
      </c>
      <c r="C4" s="96" t="s">
        <v>2</v>
      </c>
      <c r="D4" s="97"/>
      <c r="E4" s="98" t="s">
        <v>3</v>
      </c>
      <c r="F4" s="100" t="s">
        <v>4</v>
      </c>
      <c r="G4" s="22" t="s">
        <v>5</v>
      </c>
      <c r="H4" s="22" t="s">
        <v>6</v>
      </c>
      <c r="I4" s="22" t="s">
        <v>7</v>
      </c>
      <c r="J4" s="111" t="s">
        <v>8</v>
      </c>
    </row>
    <row r="5" spans="1:10" ht="15.75" thickBot="1">
      <c r="A5" s="95"/>
      <c r="B5" s="95"/>
      <c r="C5" s="2" t="s">
        <v>9</v>
      </c>
      <c r="D5" s="24" t="s">
        <v>10</v>
      </c>
      <c r="E5" s="99"/>
      <c r="F5" s="101"/>
      <c r="G5" s="2" t="s">
        <v>11</v>
      </c>
      <c r="H5" s="2" t="s">
        <v>11</v>
      </c>
      <c r="I5" s="2" t="s">
        <v>12</v>
      </c>
      <c r="J5" s="112"/>
    </row>
    <row r="6" spans="1:10" ht="36.75" thickBot="1">
      <c r="A6" s="51" t="s">
        <v>33</v>
      </c>
      <c r="B6" s="47" t="s">
        <v>69</v>
      </c>
      <c r="C6" s="27">
        <f>+D6/10.764</f>
        <v>228.07506503158677</v>
      </c>
      <c r="D6" s="28">
        <v>2455</v>
      </c>
      <c r="E6" s="26">
        <v>3134</v>
      </c>
      <c r="F6" s="28">
        <v>100</v>
      </c>
      <c r="G6" s="26">
        <f>+E6-F6</f>
        <v>3034</v>
      </c>
      <c r="H6" s="26">
        <f>+G6*D6</f>
        <v>7448470</v>
      </c>
      <c r="I6" s="55">
        <f>+H6*5%</f>
        <v>372423.5</v>
      </c>
      <c r="J6" s="53" t="s">
        <v>70</v>
      </c>
    </row>
    <row r="7" spans="1:10" ht="36.75" thickBot="1">
      <c r="A7" s="51" t="s">
        <v>57</v>
      </c>
      <c r="B7" s="47" t="s">
        <v>69</v>
      </c>
      <c r="C7" s="30">
        <f>+D7/10.764</f>
        <v>228.07506503158677</v>
      </c>
      <c r="D7" s="28">
        <v>2455</v>
      </c>
      <c r="E7" s="31">
        <v>3024</v>
      </c>
      <c r="F7" s="32">
        <v>100</v>
      </c>
      <c r="G7" s="31">
        <f>+E7-F7</f>
        <v>2924</v>
      </c>
      <c r="H7" s="31">
        <f>+G7*D7</f>
        <v>7178420</v>
      </c>
      <c r="I7" s="56">
        <f>+H7*5%</f>
        <v>358921</v>
      </c>
      <c r="J7" s="54" t="s">
        <v>70</v>
      </c>
    </row>
    <row r="8" spans="1:10" ht="36.75" thickBot="1">
      <c r="A8" s="51" t="s">
        <v>58</v>
      </c>
      <c r="B8" s="47" t="s">
        <v>69</v>
      </c>
      <c r="C8" s="48">
        <f>+D8/10.764</f>
        <v>228.07506503158677</v>
      </c>
      <c r="D8" s="49">
        <v>2455</v>
      </c>
      <c r="E8" s="52">
        <v>2914</v>
      </c>
      <c r="F8" s="49">
        <v>100</v>
      </c>
      <c r="G8" s="52">
        <f>+E8-F8</f>
        <v>2814</v>
      </c>
      <c r="H8" s="52">
        <f>+G8*D8</f>
        <v>6908370</v>
      </c>
      <c r="I8" s="57">
        <f>+H8*5%</f>
        <v>345418.5</v>
      </c>
      <c r="J8" s="54" t="s">
        <v>70</v>
      </c>
    </row>
    <row r="9" spans="1:10" ht="36.75" thickBot="1">
      <c r="A9" s="50" t="s">
        <v>71</v>
      </c>
      <c r="B9" s="31" t="s">
        <v>72</v>
      </c>
      <c r="C9" s="30">
        <f>+D9/10.764</f>
        <v>428.09364548494983</v>
      </c>
      <c r="D9" s="31">
        <v>4608</v>
      </c>
      <c r="E9" s="31">
        <v>2914</v>
      </c>
      <c r="F9" s="32">
        <v>100</v>
      </c>
      <c r="G9" s="31">
        <f>+E9-F9</f>
        <v>2814</v>
      </c>
      <c r="H9" s="31">
        <f>+G9*D9</f>
        <v>12966912</v>
      </c>
      <c r="I9" s="56">
        <f>+H9*5%</f>
        <v>648345.60000000009</v>
      </c>
      <c r="J9" s="54" t="s">
        <v>73</v>
      </c>
    </row>
    <row r="10" spans="1:10" ht="15.75" thickBot="1">
      <c r="A10" s="80" t="s">
        <v>35</v>
      </c>
      <c r="B10" s="81"/>
      <c r="C10" s="81"/>
      <c r="D10" s="81"/>
      <c r="E10" s="81"/>
      <c r="F10" s="81"/>
      <c r="G10" s="81"/>
      <c r="H10" s="81"/>
      <c r="I10" s="81"/>
      <c r="J10" s="82"/>
    </row>
    <row r="11" spans="1:10">
      <c r="A11" s="18">
        <v>1</v>
      </c>
      <c r="B11" s="83" t="s">
        <v>36</v>
      </c>
      <c r="C11" s="83"/>
      <c r="D11" s="83"/>
      <c r="E11" s="83"/>
      <c r="F11" s="83"/>
      <c r="G11" s="83"/>
      <c r="H11" s="83"/>
      <c r="I11" s="83"/>
      <c r="J11" s="84"/>
    </row>
    <row r="12" spans="1:10">
      <c r="A12" s="19">
        <v>2</v>
      </c>
      <c r="B12" s="70" t="s">
        <v>76</v>
      </c>
      <c r="C12" s="70"/>
      <c r="D12" s="70"/>
      <c r="E12" s="70"/>
      <c r="F12" s="70"/>
      <c r="G12" s="70"/>
      <c r="H12" s="70"/>
      <c r="I12" s="70"/>
      <c r="J12" s="79"/>
    </row>
    <row r="13" spans="1:10">
      <c r="A13" s="19">
        <v>3</v>
      </c>
      <c r="B13" s="70" t="s">
        <v>13</v>
      </c>
      <c r="C13" s="70"/>
      <c r="D13" s="70"/>
      <c r="E13" s="70"/>
      <c r="F13" s="70"/>
      <c r="G13" s="70"/>
      <c r="H13" s="70"/>
      <c r="I13" s="70"/>
      <c r="J13" s="79"/>
    </row>
    <row r="14" spans="1:10">
      <c r="A14" s="20">
        <v>4</v>
      </c>
      <c r="B14" s="70" t="s">
        <v>14</v>
      </c>
      <c r="C14" s="70"/>
      <c r="D14" s="70"/>
      <c r="E14" s="70"/>
      <c r="F14" s="70"/>
      <c r="G14" s="70"/>
      <c r="H14" s="70"/>
      <c r="I14" s="70"/>
      <c r="J14" s="79"/>
    </row>
    <row r="15" spans="1:10">
      <c r="A15" s="20">
        <v>5</v>
      </c>
      <c r="B15" s="70" t="s">
        <v>37</v>
      </c>
      <c r="C15" s="70"/>
      <c r="D15" s="70"/>
      <c r="E15" s="70"/>
      <c r="F15" s="70"/>
      <c r="G15" s="70"/>
      <c r="H15" s="70"/>
      <c r="I15" s="70"/>
      <c r="J15" s="79"/>
    </row>
    <row r="16" spans="1:10" ht="25.5" customHeight="1">
      <c r="A16" s="20">
        <v>6</v>
      </c>
      <c r="B16" s="70" t="s">
        <v>15</v>
      </c>
      <c r="C16" s="70"/>
      <c r="D16" s="70"/>
      <c r="E16" s="70"/>
      <c r="F16" s="70"/>
      <c r="G16" s="70"/>
      <c r="H16" s="70"/>
      <c r="I16" s="70"/>
      <c r="J16" s="79"/>
    </row>
    <row r="17" spans="1:10">
      <c r="A17" s="19">
        <v>7</v>
      </c>
      <c r="B17" s="70" t="s">
        <v>16</v>
      </c>
      <c r="C17" s="70"/>
      <c r="D17" s="70"/>
      <c r="E17" s="70"/>
      <c r="F17" s="70"/>
      <c r="G17" s="70"/>
      <c r="H17" s="70"/>
      <c r="I17" s="70"/>
      <c r="J17" s="79"/>
    </row>
    <row r="18" spans="1:10">
      <c r="A18" s="19">
        <v>8</v>
      </c>
      <c r="B18" s="70" t="s">
        <v>17</v>
      </c>
      <c r="C18" s="70"/>
      <c r="D18" s="70"/>
      <c r="E18" s="70"/>
      <c r="F18" s="70"/>
      <c r="G18" s="70"/>
      <c r="H18" s="70"/>
      <c r="I18" s="70"/>
      <c r="J18" s="79"/>
    </row>
    <row r="19" spans="1:10">
      <c r="A19" s="20">
        <v>9</v>
      </c>
      <c r="B19" s="70" t="s">
        <v>18</v>
      </c>
      <c r="C19" s="70"/>
      <c r="D19" s="70"/>
      <c r="E19" s="70"/>
      <c r="F19" s="70"/>
      <c r="G19" s="70"/>
      <c r="H19" s="70"/>
      <c r="I19" s="70"/>
      <c r="J19" s="79"/>
    </row>
    <row r="20" spans="1:10">
      <c r="A20" s="20">
        <v>10</v>
      </c>
      <c r="B20" s="70" t="s">
        <v>19</v>
      </c>
      <c r="C20" s="70"/>
      <c r="D20" s="70"/>
      <c r="E20" s="70"/>
      <c r="F20" s="70"/>
      <c r="G20" s="70"/>
      <c r="H20" s="70"/>
      <c r="I20" s="70"/>
      <c r="J20" s="79"/>
    </row>
    <row r="21" spans="1:10">
      <c r="A21" s="20">
        <v>11</v>
      </c>
      <c r="B21" s="70" t="s">
        <v>20</v>
      </c>
      <c r="C21" s="70"/>
      <c r="D21" s="70"/>
      <c r="E21" s="70"/>
      <c r="F21" s="70"/>
      <c r="G21" s="70"/>
      <c r="H21" s="70"/>
      <c r="I21" s="70"/>
      <c r="J21" s="79"/>
    </row>
    <row r="22" spans="1:10">
      <c r="A22" s="19">
        <v>12</v>
      </c>
      <c r="B22" s="70" t="s">
        <v>21</v>
      </c>
      <c r="C22" s="70"/>
      <c r="D22" s="70"/>
      <c r="E22" s="70"/>
      <c r="F22" s="70"/>
      <c r="G22" s="70"/>
      <c r="H22" s="70"/>
      <c r="I22" s="70"/>
      <c r="J22" s="79"/>
    </row>
    <row r="23" spans="1:10">
      <c r="A23" s="19">
        <v>13</v>
      </c>
      <c r="B23" s="70" t="s">
        <v>22</v>
      </c>
      <c r="C23" s="70"/>
      <c r="D23" s="70"/>
      <c r="E23" s="70"/>
      <c r="F23" s="70"/>
      <c r="G23" s="70"/>
      <c r="H23" s="70"/>
      <c r="I23" s="70"/>
      <c r="J23" s="79"/>
    </row>
    <row r="24" spans="1:10" ht="15.75" thickBot="1">
      <c r="A24" s="6">
        <v>14</v>
      </c>
      <c r="B24" s="71" t="s">
        <v>23</v>
      </c>
      <c r="C24" s="71"/>
      <c r="D24" s="71"/>
      <c r="E24" s="71"/>
      <c r="F24" s="71"/>
      <c r="G24" s="71"/>
      <c r="H24" s="71"/>
      <c r="I24" s="71"/>
      <c r="J24" s="72"/>
    </row>
    <row r="25" spans="1:10" ht="21" thickBot="1">
      <c r="A25" s="58" t="s">
        <v>24</v>
      </c>
      <c r="B25" s="73"/>
      <c r="C25" s="73"/>
      <c r="D25" s="73"/>
      <c r="E25" s="73"/>
      <c r="F25" s="73"/>
      <c r="G25" s="73"/>
      <c r="H25" s="73"/>
      <c r="I25" s="73"/>
      <c r="J25" s="74"/>
    </row>
    <row r="26" spans="1:10" ht="21" thickBot="1">
      <c r="A26" s="58" t="s">
        <v>38</v>
      </c>
      <c r="B26" s="59"/>
      <c r="C26" s="60"/>
      <c r="D26" s="58" t="s">
        <v>39</v>
      </c>
      <c r="E26" s="59"/>
      <c r="F26" s="59"/>
      <c r="G26" s="59"/>
      <c r="H26" s="59"/>
      <c r="I26" s="59"/>
      <c r="J26" s="60"/>
    </row>
    <row r="27" spans="1:10" ht="18.75" thickBot="1">
      <c r="A27" s="64" t="s">
        <v>25</v>
      </c>
      <c r="B27" s="65"/>
      <c r="C27" s="7" t="s">
        <v>26</v>
      </c>
      <c r="D27" s="66" t="s">
        <v>27</v>
      </c>
      <c r="E27" s="67"/>
      <c r="F27" s="67"/>
      <c r="G27" s="67"/>
      <c r="H27" s="67"/>
      <c r="I27" s="68"/>
      <c r="J27" s="8" t="s">
        <v>26</v>
      </c>
    </row>
    <row r="28" spans="1:10" ht="16.5" thickBot="1">
      <c r="A28" s="38" t="s">
        <v>28</v>
      </c>
      <c r="B28" s="39"/>
      <c r="C28" s="40">
        <v>0.05</v>
      </c>
      <c r="D28" s="69" t="s">
        <v>40</v>
      </c>
      <c r="E28" s="62"/>
      <c r="F28" s="62"/>
      <c r="G28" s="62"/>
      <c r="H28" s="62"/>
      <c r="I28" s="63"/>
      <c r="J28" s="4">
        <v>0.05</v>
      </c>
    </row>
    <row r="29" spans="1:10" ht="39" thickBot="1">
      <c r="A29" s="41" t="s">
        <v>29</v>
      </c>
      <c r="B29" s="42"/>
      <c r="C29" s="43" t="s">
        <v>59</v>
      </c>
      <c r="D29" s="69" t="s">
        <v>41</v>
      </c>
      <c r="E29" s="62"/>
      <c r="F29" s="62"/>
      <c r="G29" s="62"/>
      <c r="H29" s="62"/>
      <c r="I29" s="63"/>
      <c r="J29" s="3">
        <v>0.05</v>
      </c>
    </row>
    <row r="30" spans="1:10" ht="15.75">
      <c r="A30" s="102" t="s">
        <v>30</v>
      </c>
      <c r="B30" s="103"/>
      <c r="C30" s="106">
        <v>0.05</v>
      </c>
      <c r="D30" s="69" t="s">
        <v>42</v>
      </c>
      <c r="E30" s="62"/>
      <c r="F30" s="62"/>
      <c r="G30" s="62"/>
      <c r="H30" s="62"/>
      <c r="I30" s="63"/>
      <c r="J30" s="3">
        <v>0.05</v>
      </c>
    </row>
    <row r="31" spans="1:10" ht="16.5" thickBot="1">
      <c r="A31" s="104"/>
      <c r="B31" s="105"/>
      <c r="C31" s="107"/>
      <c r="D31" s="69" t="s">
        <v>44</v>
      </c>
      <c r="E31" s="62"/>
      <c r="F31" s="62"/>
      <c r="G31" s="62"/>
      <c r="H31" s="62"/>
      <c r="I31" s="63"/>
      <c r="J31" s="3">
        <v>0.05</v>
      </c>
    </row>
    <row r="32" spans="1:10" ht="16.5" thickBot="1">
      <c r="A32" s="108" t="s">
        <v>43</v>
      </c>
      <c r="B32" s="109"/>
      <c r="C32" s="110"/>
      <c r="D32" s="61" t="s">
        <v>45</v>
      </c>
      <c r="E32" s="62"/>
      <c r="F32" s="62"/>
      <c r="G32" s="62"/>
      <c r="H32" s="62"/>
      <c r="I32" s="63"/>
      <c r="J32" s="3">
        <v>0.05</v>
      </c>
    </row>
    <row r="33" spans="1:10" ht="15.75">
      <c r="A33" s="9" t="s">
        <v>60</v>
      </c>
      <c r="B33" s="10"/>
      <c r="C33" s="11"/>
      <c r="D33" s="61" t="s">
        <v>46</v>
      </c>
      <c r="E33" s="62"/>
      <c r="F33" s="62"/>
      <c r="G33" s="62"/>
      <c r="H33" s="62"/>
      <c r="I33" s="63"/>
      <c r="J33" s="3">
        <v>0.05</v>
      </c>
    </row>
    <row r="34" spans="1:10" ht="22.5">
      <c r="A34" s="9"/>
      <c r="B34" s="12"/>
      <c r="C34" s="11"/>
      <c r="D34" s="61" t="s">
        <v>61</v>
      </c>
      <c r="E34" s="62"/>
      <c r="F34" s="62"/>
      <c r="G34" s="62"/>
      <c r="H34" s="62"/>
      <c r="I34" s="63"/>
      <c r="J34" s="44" t="s">
        <v>62</v>
      </c>
    </row>
    <row r="35" spans="1:10" ht="15.75">
      <c r="A35" s="9"/>
      <c r="B35" s="10"/>
      <c r="C35" s="11"/>
      <c r="D35" s="61" t="s">
        <v>47</v>
      </c>
      <c r="E35" s="62"/>
      <c r="F35" s="62"/>
      <c r="G35" s="62"/>
      <c r="H35" s="62"/>
      <c r="I35" s="63"/>
      <c r="J35" s="44" t="s">
        <v>63</v>
      </c>
    </row>
    <row r="36" spans="1:10" ht="15.75">
      <c r="A36" s="9"/>
      <c r="B36" s="10"/>
      <c r="C36" s="11"/>
      <c r="D36" s="61" t="s">
        <v>64</v>
      </c>
      <c r="E36" s="62"/>
      <c r="F36" s="62"/>
      <c r="G36" s="62"/>
      <c r="H36" s="62"/>
      <c r="I36" s="63"/>
      <c r="J36" s="44" t="s">
        <v>63</v>
      </c>
    </row>
    <row r="37" spans="1:10" ht="15.75">
      <c r="A37" s="9"/>
      <c r="B37" s="10"/>
      <c r="C37" s="11"/>
      <c r="D37" s="61" t="s">
        <v>48</v>
      </c>
      <c r="E37" s="62"/>
      <c r="F37" s="62"/>
      <c r="G37" s="62"/>
      <c r="H37" s="62"/>
      <c r="I37" s="63"/>
      <c r="J37" s="44" t="s">
        <v>63</v>
      </c>
    </row>
    <row r="38" spans="1:10" ht="15.75">
      <c r="A38" s="9"/>
      <c r="B38" s="10"/>
      <c r="C38" s="11"/>
      <c r="D38" s="61" t="s">
        <v>51</v>
      </c>
      <c r="E38" s="62"/>
      <c r="F38" s="62"/>
      <c r="G38" s="62"/>
      <c r="H38" s="62"/>
      <c r="I38" s="63"/>
      <c r="J38" s="44" t="s">
        <v>65</v>
      </c>
    </row>
    <row r="39" spans="1:10" ht="15.75">
      <c r="A39" s="9"/>
      <c r="B39" s="10"/>
      <c r="C39" s="11"/>
      <c r="D39" s="61" t="s">
        <v>66</v>
      </c>
      <c r="E39" s="62"/>
      <c r="F39" s="62"/>
      <c r="G39" s="62"/>
      <c r="H39" s="62"/>
      <c r="I39" s="63"/>
      <c r="J39" s="3">
        <v>0.05</v>
      </c>
    </row>
    <row r="40" spans="1:10" ht="15.75">
      <c r="A40" s="9"/>
      <c r="B40" s="10"/>
      <c r="C40" s="11"/>
      <c r="D40" s="61" t="s">
        <v>49</v>
      </c>
      <c r="E40" s="62"/>
      <c r="F40" s="62"/>
      <c r="G40" s="62"/>
      <c r="H40" s="62"/>
      <c r="I40" s="63"/>
      <c r="J40" s="4">
        <v>0.05</v>
      </c>
    </row>
    <row r="41" spans="1:10" ht="15.75">
      <c r="A41" s="9"/>
      <c r="B41" s="10"/>
      <c r="C41" s="11"/>
      <c r="D41" s="61" t="s">
        <v>52</v>
      </c>
      <c r="E41" s="62"/>
      <c r="F41" s="62"/>
      <c r="G41" s="62"/>
      <c r="H41" s="62"/>
      <c r="I41" s="63"/>
      <c r="J41" s="4">
        <v>0.05</v>
      </c>
    </row>
    <row r="42" spans="1:10" ht="15.75">
      <c r="A42" s="13"/>
      <c r="B42" s="14"/>
      <c r="C42" s="15"/>
      <c r="D42" s="61" t="s">
        <v>53</v>
      </c>
      <c r="E42" s="62"/>
      <c r="F42" s="62"/>
      <c r="G42" s="62"/>
      <c r="H42" s="62"/>
      <c r="I42" s="63"/>
      <c r="J42" s="4">
        <v>0.05</v>
      </c>
    </row>
    <row r="43" spans="1:10" ht="15.75">
      <c r="A43" s="13"/>
      <c r="B43" s="14"/>
      <c r="C43" s="15"/>
      <c r="D43" s="61" t="s">
        <v>50</v>
      </c>
      <c r="E43" s="62"/>
      <c r="F43" s="62"/>
      <c r="G43" s="62"/>
      <c r="H43" s="62"/>
      <c r="I43" s="63"/>
      <c r="J43" s="4">
        <v>0.05</v>
      </c>
    </row>
    <row r="44" spans="1:10" ht="15.75">
      <c r="A44" s="13"/>
      <c r="B44" s="10"/>
      <c r="C44" s="15"/>
      <c r="D44" s="61" t="s">
        <v>67</v>
      </c>
      <c r="E44" s="62"/>
      <c r="F44" s="62"/>
      <c r="G44" s="62"/>
      <c r="H44" s="62"/>
      <c r="I44" s="63"/>
      <c r="J44" s="4">
        <v>0.05</v>
      </c>
    </row>
    <row r="45" spans="1:10" ht="16.5" thickBot="1">
      <c r="A45" s="45"/>
      <c r="B45" s="46"/>
      <c r="C45" s="16"/>
      <c r="D45" s="76" t="s">
        <v>68</v>
      </c>
      <c r="E45" s="77"/>
      <c r="F45" s="77"/>
      <c r="G45" s="77"/>
      <c r="H45" s="77"/>
      <c r="I45" s="78"/>
      <c r="J45" s="17">
        <v>0.05</v>
      </c>
    </row>
  </sheetData>
  <mergeCells count="49">
    <mergeCell ref="D43:I43"/>
    <mergeCell ref="D44:I44"/>
    <mergeCell ref="D45:I45"/>
    <mergeCell ref="D37:I37"/>
    <mergeCell ref="D38:I38"/>
    <mergeCell ref="D39:I39"/>
    <mergeCell ref="D40:I40"/>
    <mergeCell ref="D41:I41"/>
    <mergeCell ref="D42:I42"/>
    <mergeCell ref="D36:I36"/>
    <mergeCell ref="A27:B27"/>
    <mergeCell ref="D27:I27"/>
    <mergeCell ref="D28:I28"/>
    <mergeCell ref="D29:I29"/>
    <mergeCell ref="A30:B31"/>
    <mergeCell ref="C30:C31"/>
    <mergeCell ref="D30:I30"/>
    <mergeCell ref="D31:I31"/>
    <mergeCell ref="A32:C32"/>
    <mergeCell ref="D32:I32"/>
    <mergeCell ref="D33:I33"/>
    <mergeCell ref="D34:I34"/>
    <mergeCell ref="D35:I35"/>
    <mergeCell ref="B22:J22"/>
    <mergeCell ref="B23:J23"/>
    <mergeCell ref="B24:J24"/>
    <mergeCell ref="A25:J25"/>
    <mergeCell ref="A26:C26"/>
    <mergeCell ref="D26:J26"/>
    <mergeCell ref="B21:J21"/>
    <mergeCell ref="A10:J10"/>
    <mergeCell ref="B11:J11"/>
    <mergeCell ref="B12:J12"/>
    <mergeCell ref="B13:J13"/>
    <mergeCell ref="B14:J14"/>
    <mergeCell ref="B15:J15"/>
    <mergeCell ref="B16:J16"/>
    <mergeCell ref="B17:J17"/>
    <mergeCell ref="B18:J18"/>
    <mergeCell ref="B19:J19"/>
    <mergeCell ref="B20:J20"/>
    <mergeCell ref="A2:J2"/>
    <mergeCell ref="B3:J3"/>
    <mergeCell ref="A4:A5"/>
    <mergeCell ref="B4:B5"/>
    <mergeCell ref="C4:D4"/>
    <mergeCell ref="E4:E5"/>
    <mergeCell ref="F4:F5"/>
    <mergeCell ref="J4:J5"/>
  </mergeCells>
  <printOptions horizontalCentered="1"/>
  <pageMargins left="0.11811023622047245" right="0.31496062992125984" top="0.15748031496062992" bottom="0.15748031496062992" header="0.31496062992125984" footer="0.31496062992125984"/>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ORCHARD GREEN-2 BHK</vt:lpstr>
      <vt:lpstr>ORCHARD GREEN - 3 BHK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AnsalAPI</dc:creator>
  <cp:lastModifiedBy>siddharth</cp:lastModifiedBy>
  <cp:lastPrinted>2014-07-04T13:54:12Z</cp:lastPrinted>
  <dcterms:created xsi:type="dcterms:W3CDTF">2012-06-21T11:39:12Z</dcterms:created>
  <dcterms:modified xsi:type="dcterms:W3CDTF">2016-06-22T09:48:15Z</dcterms:modified>
</cp:coreProperties>
</file>