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bookViews>
  <sheets>
    <sheet name="Sushant jeevan Enclave" sheetId="22" r:id="rId1"/>
  </sheets>
  <calcPr calcId="125725"/>
</workbook>
</file>

<file path=xl/calcChain.xml><?xml version="1.0" encoding="utf-8"?>
<calcChain xmlns="http://schemas.openxmlformats.org/spreadsheetml/2006/main">
  <c r="H22" i="22"/>
  <c r="I22" s="1"/>
  <c r="J22" s="1"/>
  <c r="H21"/>
  <c r="I21" s="1"/>
  <c r="J21" s="1"/>
  <c r="H20"/>
  <c r="I20" s="1"/>
  <c r="J20" s="1"/>
  <c r="H19"/>
  <c r="I19" s="1"/>
  <c r="J19" s="1"/>
  <c r="H18"/>
  <c r="I18" s="1"/>
  <c r="J18" s="1"/>
  <c r="H17"/>
  <c r="I17" s="1"/>
  <c r="J17" s="1"/>
  <c r="H16"/>
  <c r="I16" s="1"/>
  <c r="J16" s="1"/>
  <c r="H15"/>
  <c r="I15" s="1"/>
  <c r="J15" s="1"/>
  <c r="H14"/>
  <c r="I14" s="1"/>
  <c r="J14" s="1"/>
  <c r="H13"/>
  <c r="I13" s="1"/>
  <c r="J13" s="1"/>
  <c r="H12"/>
  <c r="I12" s="1"/>
  <c r="J12" s="1"/>
  <c r="H11"/>
  <c r="I11" s="1"/>
  <c r="J11" s="1"/>
  <c r="H10"/>
  <c r="I10" s="1"/>
  <c r="J10" s="1"/>
  <c r="H9"/>
  <c r="I9" s="1"/>
  <c r="J9" s="1"/>
  <c r="H8"/>
  <c r="I8" s="1"/>
  <c r="J8" s="1"/>
  <c r="H7"/>
  <c r="I7" s="1"/>
  <c r="J7" s="1"/>
  <c r="H6"/>
  <c r="I6" s="1"/>
  <c r="J6" s="1"/>
  <c r="H5"/>
  <c r="I5" s="1"/>
  <c r="J5" s="1"/>
</calcChain>
</file>

<file path=xl/sharedStrings.xml><?xml version="1.0" encoding="utf-8"?>
<sst xmlns="http://schemas.openxmlformats.org/spreadsheetml/2006/main" count="90" uniqueCount="70">
  <si>
    <t>Type</t>
  </si>
  <si>
    <t>Super Area</t>
  </si>
  <si>
    <t>Basic Rate
 (In Rs.Per Sq Ft.)</t>
  </si>
  <si>
    <t>Basic Rate After Discount
 (In Rs.Per Sq Ft)</t>
  </si>
  <si>
    <t>Basic Sales Price after Discount</t>
  </si>
  <si>
    <t>Accomodation</t>
  </si>
  <si>
    <t xml:space="preserve">(in Rs ) </t>
  </si>
  <si>
    <t>(In Rs. 5%)</t>
  </si>
  <si>
    <t>Notes:</t>
  </si>
  <si>
    <t>Interest Free Maintenance Security (IFMS) would be applicable @Rs.25 per sq.ft.</t>
  </si>
  <si>
    <t>All the other conditions of the scheme will be applicable. Actual Size may marginally vary.</t>
  </si>
  <si>
    <t>PAYMENT PLAN</t>
  </si>
  <si>
    <t>Down Payment Plan</t>
  </si>
  <si>
    <t>% Value</t>
  </si>
  <si>
    <t>Construction Link Plan</t>
  </si>
  <si>
    <t>At the time of booking:</t>
  </si>
  <si>
    <t>5% at the time of booking</t>
  </si>
  <si>
    <t>With in 45 days of booking:</t>
  </si>
  <si>
    <t>5% within 2 months from the date of booking</t>
  </si>
  <si>
    <t>Possession:</t>
  </si>
  <si>
    <t>5% within 4 months from the date of booking</t>
  </si>
  <si>
    <t xml:space="preserve">Rebate: </t>
  </si>
  <si>
    <t>5% within 6 months from the date of booking</t>
  </si>
  <si>
    <t>5% within 8 months from the date of booking</t>
  </si>
  <si>
    <t>5% within 10 months from the date of booking</t>
  </si>
  <si>
    <t>5% On Fixing of Windows &amp; Doors Shutters of unit</t>
  </si>
  <si>
    <t>5% On Offer of Possession (CIC Charges + CLU Charges - if payable)</t>
  </si>
  <si>
    <t>Category</t>
  </si>
  <si>
    <t>Block</t>
  </si>
  <si>
    <t>Inaugural Discount
 (In Rs.Per Sq Ft)</t>
  </si>
  <si>
    <t>Booking 
Amount</t>
  </si>
  <si>
    <t>Sq.Mt.</t>
  </si>
  <si>
    <t>Sq.Ft.</t>
  </si>
  <si>
    <t>(1-8 Floor)</t>
  </si>
  <si>
    <t>Tower
B1
B3
C1
C2</t>
  </si>
  <si>
    <t>Drawing Room / Dining Room / 3 Bedrooms
3 Toilets / 5 Balcony / Kitchen</t>
  </si>
  <si>
    <t>Drawing Room / Dining Room / 3 Bedrooms
3 Toilets / 4 Balcony / Kitchen</t>
  </si>
  <si>
    <t>Drawing Room / Dining Room / 2 Bedrooms
2 Toilets / 3 Balcony / Kitchen</t>
  </si>
  <si>
    <t>(09-12 Floor)</t>
  </si>
  <si>
    <t>Tower
B2</t>
  </si>
  <si>
    <t>Drawing Room / Dining Room / 3 Bedrooms
3 Toilets / 3 Balcony / Kitchen</t>
  </si>
  <si>
    <t>Tower
A1</t>
  </si>
  <si>
    <t>PLC Definitaion:</t>
  </si>
  <si>
    <t>PLC  applicable:</t>
  </si>
  <si>
    <t>1.</t>
  </si>
  <si>
    <t>@3% on units of 1st, 2nd and 3rd floors.</t>
  </si>
  <si>
    <r>
      <t xml:space="preserve">Cheque(s)/Draft(s) to be issued in favor of </t>
    </r>
    <r>
      <rPr>
        <b/>
        <sz val="10"/>
        <rFont val="Arial"/>
        <family val="2"/>
      </rPr>
      <t>"Ansal Properties &amp; infrastructure Ltd" payable at Delhi/Lucknow only.</t>
    </r>
    <r>
      <rPr>
        <sz val="10"/>
        <rFont val="Arial"/>
        <family val="2"/>
      </rPr>
      <t xml:space="preserve"> </t>
    </r>
  </si>
  <si>
    <t>The scheme can be closed at the sole discretion of the company</t>
  </si>
  <si>
    <t>The company shall endeavor  to the complete  construction of house allotted within two years from the date of sanction of plans. In case intending allotee fails to take possession of the house within a period of sixty days from the date of offer of possession of the house within a period of sixty days from the date of offer of possession, he shall be liable to pay holding charges @ Rs.5.00 per sq.ft. per month of total area.</t>
  </si>
  <si>
    <t>The other terms and conditions of sale would be as per the standard allotment letter of the company.</t>
  </si>
  <si>
    <t>The other charges like CLU &amp; CIC charges if imposed by the govt. shall be charged over and above the above costs, payable before start of construction linked installments.</t>
  </si>
  <si>
    <t>The company shall reserve the rights to appreciate the price at any time.</t>
  </si>
  <si>
    <t>The construction linded stages can be called for payment in any sequence, depending on the sequence undertaken by the developer, irrespective of the sequence mentioned hereinbelow.</t>
  </si>
  <si>
    <r>
      <t xml:space="preserve">14% </t>
    </r>
    <r>
      <rPr>
        <b/>
        <sz val="9"/>
        <color indexed="8"/>
        <rFont val="Arial"/>
        <family val="2"/>
      </rPr>
      <t>on 90%</t>
    </r>
  </si>
  <si>
    <t>5% On Excavation of Tower in which unit is booked</t>
  </si>
  <si>
    <t>5% On Ground Roof Slab of Tower in which unit is booked</t>
  </si>
  <si>
    <t>5% On Second Floor Roof Slab of Tower in which unit is booked</t>
  </si>
  <si>
    <t>5% On Fourth Floor Roof Slab of Tower in which unit is booked</t>
  </si>
  <si>
    <t>5% On Sixth Floor Roof Slab of Tower in which unit is booked</t>
  </si>
  <si>
    <t>5% On Eighth Floor Roof Slab of Tower in which unit is booked</t>
  </si>
  <si>
    <t>5% On Tenth Floor Roof Slab of Tower in which unit is booked</t>
  </si>
  <si>
    <t>5% On Twelveth Floor Roof Slab of Tower in which unit is booked</t>
  </si>
  <si>
    <t>5% On Completion of Super Structure</t>
  </si>
  <si>
    <t>5% On Completion of Internal Plumbing</t>
  </si>
  <si>
    <t>5% On Completion of Plaster Work</t>
  </si>
  <si>
    <t>5% On Completion of Flooring</t>
  </si>
  <si>
    <t>Sushant Jeevan Enclave - J Block
  Price List - High Rise</t>
  </si>
  <si>
    <t>Car Parking Charges: Inclusive in Basic Sale Price</t>
  </si>
  <si>
    <t>The registration charges, ECC charges, FFC Charges, Freehold Charges, Escalation Charges, stamp duty, legal documentation charges and any other govt. levies are in addition to the aforesaid prices.</t>
  </si>
  <si>
    <t>w.e.f 05.07.2014</t>
  </si>
</sst>
</file>

<file path=xl/styles.xml><?xml version="1.0" encoding="utf-8"?>
<styleSheet xmlns="http://schemas.openxmlformats.org/spreadsheetml/2006/main">
  <numFmts count="1">
    <numFmt numFmtId="164" formatCode="0.000"/>
  </numFmts>
  <fonts count="12">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9"/>
      <color indexed="8"/>
      <name val="Arial"/>
      <family val="2"/>
    </font>
    <font>
      <sz val="11"/>
      <color indexed="8"/>
      <name val="Calibri"/>
      <family val="2"/>
    </font>
    <font>
      <b/>
      <sz val="11"/>
      <color indexed="8"/>
      <name val="Calibri"/>
      <family val="2"/>
    </font>
    <font>
      <sz val="10"/>
      <color indexed="8"/>
      <name val="Arial"/>
      <family val="2"/>
    </font>
    <font>
      <b/>
      <sz val="9"/>
      <color indexed="8"/>
      <name val="Arial"/>
      <family val="2"/>
    </font>
    <font>
      <sz val="10"/>
      <name val="Arial"/>
      <family val="2"/>
    </font>
    <font>
      <b/>
      <sz val="10"/>
      <name val="Arial"/>
      <family val="2"/>
    </font>
    <font>
      <sz val="12"/>
      <color indexed="8"/>
      <name val="Calibri"/>
      <family val="2"/>
    </font>
  </fonts>
  <fills count="5">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6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0" fontId="5" fillId="0" borderId="0"/>
  </cellStyleXfs>
  <cellXfs count="131">
    <xf numFmtId="0" fontId="0" fillId="0" borderId="0" xfId="0"/>
    <xf numFmtId="0" fontId="1" fillId="0" borderId="12" xfId="0" applyFont="1" applyBorder="1" applyAlignment="1">
      <alignment horizontal="center" vertical="center"/>
    </xf>
    <xf numFmtId="0" fontId="1" fillId="0" borderId="12"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2" borderId="2" xfId="0" applyFill="1" applyBorder="1" applyAlignment="1">
      <alignment vertical="center"/>
    </xf>
    <xf numFmtId="0" fontId="0" fillId="2" borderId="3" xfId="0" applyFill="1" applyBorder="1" applyAlignment="1">
      <alignment vertical="center"/>
    </xf>
    <xf numFmtId="0" fontId="2"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1" xfId="0" applyFont="1" applyBorder="1" applyAlignment="1">
      <alignment horizontal="center" vertical="center"/>
    </xf>
    <xf numFmtId="2" fontId="4" fillId="0" borderId="8" xfId="0" applyNumberFormat="1" applyFont="1" applyBorder="1" applyAlignment="1">
      <alignment horizontal="center" vertical="center"/>
    </xf>
    <xf numFmtId="0" fontId="7" fillId="0" borderId="17" xfId="0" applyFont="1" applyBorder="1" applyAlignment="1">
      <alignment horizontal="center" vertical="center"/>
    </xf>
    <xf numFmtId="2" fontId="4"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7" fillId="0" borderId="11" xfId="0" applyFont="1" applyBorder="1" applyAlignment="1">
      <alignment horizontal="center" vertical="center"/>
    </xf>
    <xf numFmtId="2" fontId="4" fillId="0" borderId="11" xfId="0" applyNumberFormat="1" applyFont="1" applyBorder="1" applyAlignment="1">
      <alignment horizontal="center" vertical="center"/>
    </xf>
    <xf numFmtId="0" fontId="6" fillId="0" borderId="32" xfId="0" applyFont="1" applyBorder="1" applyAlignment="1">
      <alignment horizontal="left" vertical="center"/>
    </xf>
    <xf numFmtId="0" fontId="3" fillId="0" borderId="0" xfId="0" quotePrefix="1" applyFont="1" applyBorder="1" applyAlignment="1">
      <alignment horizontal="center" vertical="center"/>
    </xf>
    <xf numFmtId="2" fontId="8" fillId="0" borderId="0" xfId="0" quotePrefix="1" applyNumberFormat="1" applyFont="1" applyBorder="1" applyAlignment="1">
      <alignment horizontal="left" vertical="center"/>
    </xf>
    <xf numFmtId="0" fontId="4" fillId="0" borderId="0" xfId="0" applyFont="1" applyBorder="1" applyAlignment="1">
      <alignment horizontal="center" vertical="center"/>
    </xf>
    <xf numFmtId="2" fontId="4" fillId="0" borderId="0" xfId="0" applyNumberFormat="1" applyFont="1" applyBorder="1" applyAlignment="1">
      <alignment horizontal="center" vertical="center"/>
    </xf>
    <xf numFmtId="0" fontId="4" fillId="0" borderId="33" xfId="0" applyFont="1" applyBorder="1" applyAlignment="1">
      <alignment vertical="center" wrapText="1"/>
    </xf>
    <xf numFmtId="0" fontId="4" fillId="0" borderId="3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9" xfId="0" applyFont="1" applyBorder="1" applyAlignment="1">
      <alignment vertical="center"/>
    </xf>
    <xf numFmtId="0" fontId="4" fillId="0" borderId="20" xfId="0" applyFont="1" applyBorder="1" applyAlignment="1">
      <alignment vertical="center"/>
    </xf>
    <xf numFmtId="9" fontId="4" fillId="0" borderId="20" xfId="0" applyNumberFormat="1" applyFont="1" applyBorder="1" applyAlignment="1">
      <alignment horizontal="right" vertical="center"/>
    </xf>
    <xf numFmtId="0" fontId="9" fillId="4" borderId="19" xfId="1" applyFont="1" applyFill="1" applyBorder="1" applyAlignment="1">
      <alignment vertical="center"/>
    </xf>
    <xf numFmtId="0" fontId="9" fillId="4" borderId="20" xfId="1" applyFont="1" applyFill="1" applyBorder="1" applyAlignment="1">
      <alignment vertical="center"/>
    </xf>
    <xf numFmtId="2" fontId="11" fillId="0" borderId="18" xfId="0" applyNumberFormat="1" applyFont="1" applyBorder="1" applyAlignment="1">
      <alignment horizontal="center" vertical="center" wrapText="1"/>
    </xf>
    <xf numFmtId="0" fontId="4" fillId="0" borderId="30" xfId="0" applyFont="1" applyBorder="1" applyAlignment="1">
      <alignment vertical="center"/>
    </xf>
    <xf numFmtId="0" fontId="4" fillId="0" borderId="31" xfId="0" applyFont="1" applyBorder="1" applyAlignment="1">
      <alignment vertical="center"/>
    </xf>
    <xf numFmtId="9" fontId="4" fillId="0" borderId="31" xfId="0" applyNumberFormat="1" applyFont="1" applyBorder="1" applyAlignment="1">
      <alignment horizontal="right" vertical="center"/>
    </xf>
    <xf numFmtId="0" fontId="9" fillId="4" borderId="27" xfId="1" applyFont="1" applyFill="1" applyBorder="1" applyAlignment="1">
      <alignment horizontal="left" vertical="center"/>
    </xf>
    <xf numFmtId="9" fontId="0" fillId="0" borderId="31" xfId="0" applyNumberFormat="1"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2" fontId="11" fillId="0" borderId="25" xfId="0" applyNumberFormat="1" applyFont="1" applyBorder="1" applyAlignment="1">
      <alignment horizontal="center" vertical="center" wrapText="1"/>
    </xf>
    <xf numFmtId="0" fontId="0" fillId="0" borderId="34" xfId="0" applyBorder="1" applyAlignment="1">
      <alignment vertical="center" wrapText="1"/>
    </xf>
    <xf numFmtId="0" fontId="0" fillId="0" borderId="35" xfId="0" applyBorder="1" applyAlignment="1">
      <alignment horizontal="center" vertical="center" wrapText="1"/>
    </xf>
    <xf numFmtId="0" fontId="0" fillId="0" borderId="35" xfId="0" applyBorder="1" applyAlignment="1">
      <alignment vertical="center" wrapText="1"/>
    </xf>
    <xf numFmtId="0" fontId="9" fillId="4" borderId="34" xfId="1" applyFont="1" applyFill="1" applyBorder="1" applyAlignment="1">
      <alignment vertical="center"/>
    </xf>
    <xf numFmtId="0" fontId="9" fillId="4" borderId="35" xfId="1" applyFont="1" applyFill="1" applyBorder="1" applyAlignment="1">
      <alignment vertical="center"/>
    </xf>
    <xf numFmtId="0" fontId="9" fillId="4" borderId="44" xfId="1" applyFont="1" applyFill="1" applyBorder="1" applyAlignment="1">
      <alignment horizontal="left" vertical="center"/>
    </xf>
    <xf numFmtId="2" fontId="11" fillId="0" borderId="22" xfId="0" applyNumberFormat="1" applyFont="1" applyBorder="1" applyAlignment="1">
      <alignment horizontal="center" vertical="center" wrapText="1"/>
    </xf>
    <xf numFmtId="2" fontId="0" fillId="0" borderId="0" xfId="0" applyNumberFormat="1" applyAlignment="1">
      <alignment vertical="center"/>
    </xf>
    <xf numFmtId="164" fontId="0" fillId="0" borderId="0" xfId="0" applyNumberFormat="1" applyAlignment="1">
      <alignment vertical="center"/>
    </xf>
    <xf numFmtId="0" fontId="1" fillId="0" borderId="3" xfId="0" applyFont="1" applyBorder="1" applyAlignment="1">
      <alignment horizontal="center" vertical="center"/>
    </xf>
    <xf numFmtId="0" fontId="9" fillId="4" borderId="20" xfId="1" applyFont="1" applyFill="1" applyBorder="1" applyAlignment="1">
      <alignment horizontal="left" vertical="center"/>
    </xf>
    <xf numFmtId="0" fontId="9" fillId="4" borderId="29" xfId="1" applyFont="1" applyFill="1" applyBorder="1" applyAlignment="1">
      <alignment horizontal="left" vertical="center"/>
    </xf>
    <xf numFmtId="0" fontId="7" fillId="0" borderId="12" xfId="0" applyFont="1" applyBorder="1" applyAlignment="1">
      <alignment horizontal="center" vertical="center" wrapText="1"/>
    </xf>
    <xf numFmtId="0" fontId="2" fillId="0" borderId="3" xfId="0"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31" xfId="0" applyFont="1" applyBorder="1" applyAlignment="1">
      <alignment horizontal="center" vertical="center"/>
    </xf>
    <xf numFmtId="0" fontId="4" fillId="0" borderId="21" xfId="0" applyFont="1" applyBorder="1" applyAlignment="1">
      <alignment horizontal="center" vertical="center"/>
    </xf>
    <xf numFmtId="2" fontId="4" fillId="0" borderId="21" xfId="0" applyNumberFormat="1" applyFont="1" applyBorder="1" applyAlignment="1">
      <alignment horizontal="center" vertical="center"/>
    </xf>
    <xf numFmtId="0" fontId="4" fillId="0" borderId="48" xfId="0" applyFont="1" applyBorder="1" applyAlignment="1">
      <alignment vertical="center" wrapText="1"/>
    </xf>
    <xf numFmtId="2" fontId="4" fillId="0" borderId="1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vertical="center" wrapText="1"/>
    </xf>
    <xf numFmtId="2" fontId="4" fillId="0" borderId="23"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vertical="center" wrapText="1"/>
    </xf>
    <xf numFmtId="0" fontId="4" fillId="0" borderId="10" xfId="0" applyFont="1" applyBorder="1" applyAlignment="1">
      <alignment horizontal="center" vertical="center"/>
    </xf>
    <xf numFmtId="0" fontId="6" fillId="2" borderId="4" xfId="0" applyFont="1" applyFill="1" applyBorder="1" applyAlignment="1">
      <alignment horizontal="right" vertical="center" wrapText="1"/>
    </xf>
    <xf numFmtId="0" fontId="4" fillId="0" borderId="26" xfId="0" applyFont="1" applyBorder="1" applyAlignment="1">
      <alignment horizontal="center" vertical="center"/>
    </xf>
    <xf numFmtId="0" fontId="9" fillId="4" borderId="1"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9" xfId="1" applyFont="1" applyFill="1" applyBorder="1" applyAlignment="1">
      <alignment horizontal="left" vertical="center"/>
    </xf>
    <xf numFmtId="0" fontId="9" fillId="4" borderId="20" xfId="1" applyFont="1" applyFill="1" applyBorder="1" applyAlignment="1">
      <alignment horizontal="left" vertical="center"/>
    </xf>
    <xf numFmtId="0" fontId="9" fillId="4" borderId="29" xfId="1" applyFont="1" applyFill="1" applyBorder="1" applyAlignment="1">
      <alignment horizontal="left"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1" xfId="0" applyBorder="1" applyAlignment="1">
      <alignment horizontal="center" vertical="center" wrapText="1"/>
    </xf>
    <xf numFmtId="0" fontId="9" fillId="0" borderId="1" xfId="0" applyFont="1" applyBorder="1" applyAlignment="1">
      <alignment horizontal="left" vertical="center"/>
    </xf>
    <xf numFmtId="0" fontId="9" fillId="0" borderId="6" xfId="0" applyFont="1" applyBorder="1" applyAlignment="1">
      <alignment horizontal="left" vertical="center"/>
    </xf>
    <xf numFmtId="0" fontId="0" fillId="0" borderId="11" xfId="0"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4" borderId="1" xfId="0" applyFont="1" applyFill="1" applyBorder="1" applyAlignment="1">
      <alignment horizontal="left" vertical="center"/>
    </xf>
    <xf numFmtId="0" fontId="9" fillId="4" borderId="6" xfId="0" applyFont="1" applyFill="1" applyBorder="1" applyAlignment="1">
      <alignment horizontal="left" vertical="center"/>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0" fillId="0" borderId="26" xfId="0" applyBorder="1" applyAlignment="1">
      <alignment horizontal="center" vertical="center"/>
    </xf>
    <xf numFmtId="0" fontId="0" fillId="0" borderId="26" xfId="0" applyBorder="1" applyAlignment="1">
      <alignment horizontal="center" vertical="center" wrapText="1"/>
    </xf>
    <xf numFmtId="0" fontId="9" fillId="4" borderId="40"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0" fillId="2" borderId="3" xfId="0" applyFill="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38" xfId="0" applyFont="1" applyBorder="1" applyAlignment="1">
      <alignment horizontal="center" vertical="center"/>
    </xf>
    <xf numFmtId="0" fontId="7" fillId="0" borderId="36" xfId="0" applyFont="1" applyBorder="1" applyAlignment="1">
      <alignment horizontal="center" vertical="center"/>
    </xf>
    <xf numFmtId="0" fontId="9" fillId="4" borderId="7" xfId="0" applyFont="1" applyFill="1" applyBorder="1" applyAlignment="1">
      <alignment horizontal="left" vertical="center"/>
    </xf>
    <xf numFmtId="0" fontId="9" fillId="4" borderId="28" xfId="0" applyFont="1" applyFill="1" applyBorder="1" applyAlignment="1">
      <alignment horizontal="left" vertical="center"/>
    </xf>
    <xf numFmtId="0" fontId="3" fillId="3" borderId="4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3" xfId="0" applyFont="1" applyBorder="1" applyAlignment="1">
      <alignment horizontal="center" vertical="center"/>
    </xf>
    <xf numFmtId="0" fontId="9" fillId="0" borderId="41" xfId="0" applyFont="1" applyBorder="1" applyAlignment="1">
      <alignment horizontal="left" vertical="center" wrapText="1"/>
    </xf>
    <xf numFmtId="0" fontId="9" fillId="0" borderId="24" xfId="0" applyFont="1" applyBorder="1" applyAlignment="1">
      <alignment horizontal="left" vertical="center" wrapText="1"/>
    </xf>
    <xf numFmtId="0" fontId="9" fillId="0" borderId="22" xfId="0" applyFont="1" applyBorder="1" applyAlignment="1">
      <alignment horizontal="left" vertical="center" wrapText="1"/>
    </xf>
  </cellXfs>
  <cellStyles count="2">
    <cellStyle name="Normal" xfId="0" builtinId="0"/>
    <cellStyle name="Normal_Price List Golf Vista Final"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71"/>
  <sheetViews>
    <sheetView tabSelected="1" topLeftCell="A16" workbookViewId="0">
      <selection activeCell="J10" sqref="J10"/>
    </sheetView>
  </sheetViews>
  <sheetFormatPr defaultRowHeight="15"/>
  <cols>
    <col min="1" max="1" width="12.42578125" style="3" customWidth="1"/>
    <col min="2" max="2" width="6.5703125" style="3" bestFit="1" customWidth="1"/>
    <col min="3" max="3" width="8.42578125" style="3" customWidth="1"/>
    <col min="4" max="4" width="9.7109375" style="3" customWidth="1"/>
    <col min="5" max="5" width="9" style="3" customWidth="1"/>
    <col min="6" max="6" width="15.5703125" style="3" customWidth="1"/>
    <col min="7" max="7" width="13.5703125" style="3" customWidth="1"/>
    <col min="8" max="8" width="15.28515625" style="3" customWidth="1"/>
    <col min="9" max="9" width="13.85546875" style="3" customWidth="1"/>
    <col min="10" max="10" width="12.7109375" style="3" customWidth="1"/>
    <col min="11" max="11" width="36.42578125" style="3" bestFit="1" customWidth="1"/>
    <col min="12" max="16" width="9.140625" style="3"/>
    <col min="17" max="17" width="10" style="3" bestFit="1" customWidth="1"/>
    <col min="18" max="16384" width="9.140625" style="3"/>
  </cols>
  <sheetData>
    <row r="1" spans="1:12" ht="15.75" thickBot="1">
      <c r="A1" s="101" t="s">
        <v>66</v>
      </c>
      <c r="B1" s="102"/>
      <c r="C1" s="102"/>
      <c r="D1" s="102"/>
      <c r="E1" s="102"/>
      <c r="F1" s="102"/>
      <c r="G1" s="102"/>
      <c r="H1" s="102"/>
      <c r="I1" s="102"/>
      <c r="J1" s="102"/>
      <c r="K1" s="103"/>
      <c r="L1" s="4"/>
    </row>
    <row r="2" spans="1:12" ht="15.75" thickBot="1">
      <c r="A2" s="5"/>
      <c r="B2" s="6"/>
      <c r="C2" s="6"/>
      <c r="D2" s="6"/>
      <c r="E2" s="6"/>
      <c r="F2" s="6"/>
      <c r="G2" s="104"/>
      <c r="H2" s="104"/>
      <c r="I2" s="6"/>
      <c r="J2" s="6"/>
      <c r="K2" s="73" t="s">
        <v>69</v>
      </c>
      <c r="L2" s="4"/>
    </row>
    <row r="3" spans="1:12" ht="39" thickBot="1">
      <c r="A3" s="105" t="s">
        <v>27</v>
      </c>
      <c r="B3" s="107" t="s">
        <v>28</v>
      </c>
      <c r="C3" s="109" t="s">
        <v>0</v>
      </c>
      <c r="D3" s="111" t="s">
        <v>1</v>
      </c>
      <c r="E3" s="111"/>
      <c r="F3" s="112" t="s">
        <v>2</v>
      </c>
      <c r="G3" s="114" t="s">
        <v>29</v>
      </c>
      <c r="H3" s="7" t="s">
        <v>3</v>
      </c>
      <c r="I3" s="59" t="s">
        <v>4</v>
      </c>
      <c r="J3" s="7" t="s">
        <v>30</v>
      </c>
      <c r="K3" s="116" t="s">
        <v>5</v>
      </c>
    </row>
    <row r="4" spans="1:12" ht="15.75" customHeight="1" thickBot="1">
      <c r="A4" s="106"/>
      <c r="B4" s="108"/>
      <c r="C4" s="110"/>
      <c r="D4" s="8" t="s">
        <v>31</v>
      </c>
      <c r="E4" s="58" t="s">
        <v>32</v>
      </c>
      <c r="F4" s="113"/>
      <c r="G4" s="115"/>
      <c r="H4" s="1" t="s">
        <v>6</v>
      </c>
      <c r="I4" s="55" t="s">
        <v>6</v>
      </c>
      <c r="J4" s="2" t="s">
        <v>7</v>
      </c>
      <c r="K4" s="117"/>
    </row>
    <row r="5" spans="1:12" ht="24">
      <c r="A5" s="99" t="s">
        <v>33</v>
      </c>
      <c r="B5" s="100" t="s">
        <v>34</v>
      </c>
      <c r="C5" s="9">
        <v>4</v>
      </c>
      <c r="D5" s="10">
        <v>168.16</v>
      </c>
      <c r="E5" s="60">
        <v>1810</v>
      </c>
      <c r="F5" s="72">
        <v>3265</v>
      </c>
      <c r="G5" s="61">
        <v>100</v>
      </c>
      <c r="H5" s="62">
        <f>+F5-G5</f>
        <v>3165</v>
      </c>
      <c r="I5" s="61">
        <f>+H5*E5</f>
        <v>5728650</v>
      </c>
      <c r="J5" s="63">
        <f>+I5/20</f>
        <v>286432.5</v>
      </c>
      <c r="K5" s="64" t="s">
        <v>35</v>
      </c>
    </row>
    <row r="6" spans="1:12" ht="39" customHeight="1">
      <c r="A6" s="81"/>
      <c r="B6" s="80"/>
      <c r="C6" s="11">
        <v>1</v>
      </c>
      <c r="D6" s="12">
        <v>158.54</v>
      </c>
      <c r="E6" s="65">
        <v>1706</v>
      </c>
      <c r="F6" s="14">
        <v>3265</v>
      </c>
      <c r="G6" s="66">
        <v>100</v>
      </c>
      <c r="H6" s="13">
        <f t="shared" ref="H6:H22" si="0">+F6-G6</f>
        <v>3165</v>
      </c>
      <c r="I6" s="66">
        <f t="shared" ref="I6:I22" si="1">+H6*E6</f>
        <v>5399490</v>
      </c>
      <c r="J6" s="12">
        <f t="shared" ref="J6:J22" si="2">+I6/20</f>
        <v>269974.5</v>
      </c>
      <c r="K6" s="67" t="s">
        <v>36</v>
      </c>
    </row>
    <row r="7" spans="1:12" ht="24">
      <c r="A7" s="81"/>
      <c r="B7" s="80"/>
      <c r="C7" s="11">
        <v>3</v>
      </c>
      <c r="D7" s="12">
        <v>114.85</v>
      </c>
      <c r="E7" s="65">
        <v>1236</v>
      </c>
      <c r="F7" s="74">
        <v>3265</v>
      </c>
      <c r="G7" s="66">
        <v>100</v>
      </c>
      <c r="H7" s="13">
        <f t="shared" si="0"/>
        <v>3165</v>
      </c>
      <c r="I7" s="66">
        <f t="shared" si="1"/>
        <v>3911940</v>
      </c>
      <c r="J7" s="12">
        <f t="shared" si="2"/>
        <v>195597</v>
      </c>
      <c r="K7" s="67" t="s">
        <v>37</v>
      </c>
    </row>
    <row r="8" spans="1:12" ht="24.75" customHeight="1">
      <c r="A8" s="80" t="s">
        <v>38</v>
      </c>
      <c r="B8" s="80"/>
      <c r="C8" s="11">
        <v>4</v>
      </c>
      <c r="D8" s="12">
        <v>168.16</v>
      </c>
      <c r="E8" s="65">
        <v>1810</v>
      </c>
      <c r="F8" s="13">
        <v>3205</v>
      </c>
      <c r="G8" s="66">
        <v>100</v>
      </c>
      <c r="H8" s="13">
        <f t="shared" si="0"/>
        <v>3105</v>
      </c>
      <c r="I8" s="66">
        <f t="shared" si="1"/>
        <v>5620050</v>
      </c>
      <c r="J8" s="12">
        <f t="shared" si="2"/>
        <v>281002.5</v>
      </c>
      <c r="K8" s="67" t="s">
        <v>35</v>
      </c>
    </row>
    <row r="9" spans="1:12" ht="24">
      <c r="A9" s="81"/>
      <c r="B9" s="80"/>
      <c r="C9" s="11">
        <v>1</v>
      </c>
      <c r="D9" s="12">
        <v>158.54</v>
      </c>
      <c r="E9" s="65">
        <v>1706</v>
      </c>
      <c r="F9" s="13">
        <v>3205</v>
      </c>
      <c r="G9" s="66">
        <v>100</v>
      </c>
      <c r="H9" s="13">
        <f t="shared" si="0"/>
        <v>3105</v>
      </c>
      <c r="I9" s="66">
        <f t="shared" si="1"/>
        <v>5297130</v>
      </c>
      <c r="J9" s="12">
        <f t="shared" si="2"/>
        <v>264856.5</v>
      </c>
      <c r="K9" s="67" t="s">
        <v>36</v>
      </c>
    </row>
    <row r="10" spans="1:12" ht="24">
      <c r="A10" s="81"/>
      <c r="B10" s="80"/>
      <c r="C10" s="11">
        <v>3</v>
      </c>
      <c r="D10" s="12">
        <v>114.85</v>
      </c>
      <c r="E10" s="65">
        <v>1236</v>
      </c>
      <c r="F10" s="13">
        <v>3205</v>
      </c>
      <c r="G10" s="66">
        <v>100</v>
      </c>
      <c r="H10" s="13">
        <f t="shared" si="0"/>
        <v>3105</v>
      </c>
      <c r="I10" s="66">
        <f t="shared" si="1"/>
        <v>3837780</v>
      </c>
      <c r="J10" s="12">
        <f t="shared" si="2"/>
        <v>191889</v>
      </c>
      <c r="K10" s="67" t="s">
        <v>37</v>
      </c>
    </row>
    <row r="11" spans="1:12" ht="24">
      <c r="A11" s="80" t="s">
        <v>33</v>
      </c>
      <c r="B11" s="80" t="s">
        <v>39</v>
      </c>
      <c r="C11" s="11">
        <v>5</v>
      </c>
      <c r="D11" s="12">
        <v>166.85</v>
      </c>
      <c r="E11" s="65">
        <v>1796</v>
      </c>
      <c r="F11" s="13">
        <v>3265</v>
      </c>
      <c r="G11" s="66">
        <v>100</v>
      </c>
      <c r="H11" s="13">
        <f t="shared" si="0"/>
        <v>3165</v>
      </c>
      <c r="I11" s="66">
        <f t="shared" si="1"/>
        <v>5684340</v>
      </c>
      <c r="J11" s="12">
        <f t="shared" si="2"/>
        <v>284217</v>
      </c>
      <c r="K11" s="67" t="s">
        <v>40</v>
      </c>
    </row>
    <row r="12" spans="1:12" ht="24">
      <c r="A12" s="81"/>
      <c r="B12" s="80"/>
      <c r="C12" s="11">
        <v>4</v>
      </c>
      <c r="D12" s="12">
        <v>168.16</v>
      </c>
      <c r="E12" s="65">
        <v>1810</v>
      </c>
      <c r="F12" s="13">
        <v>3265</v>
      </c>
      <c r="G12" s="66">
        <v>100</v>
      </c>
      <c r="H12" s="13">
        <f t="shared" si="0"/>
        <v>3165</v>
      </c>
      <c r="I12" s="66">
        <f t="shared" si="1"/>
        <v>5728650</v>
      </c>
      <c r="J12" s="12">
        <f t="shared" si="2"/>
        <v>286432.5</v>
      </c>
      <c r="K12" s="67" t="s">
        <v>35</v>
      </c>
    </row>
    <row r="13" spans="1:12" ht="24">
      <c r="A13" s="81"/>
      <c r="B13" s="80"/>
      <c r="C13" s="11">
        <v>3</v>
      </c>
      <c r="D13" s="12">
        <v>114.85</v>
      </c>
      <c r="E13" s="65">
        <v>1236</v>
      </c>
      <c r="F13" s="13">
        <v>3265</v>
      </c>
      <c r="G13" s="66">
        <v>100</v>
      </c>
      <c r="H13" s="13">
        <f t="shared" si="0"/>
        <v>3165</v>
      </c>
      <c r="I13" s="66">
        <f t="shared" si="1"/>
        <v>3911940</v>
      </c>
      <c r="J13" s="12">
        <f t="shared" si="2"/>
        <v>195597</v>
      </c>
      <c r="K13" s="67" t="s">
        <v>37</v>
      </c>
    </row>
    <row r="14" spans="1:12" ht="24" customHeight="1">
      <c r="A14" s="80" t="s">
        <v>38</v>
      </c>
      <c r="B14" s="80"/>
      <c r="C14" s="11">
        <v>5</v>
      </c>
      <c r="D14" s="12">
        <v>166.85</v>
      </c>
      <c r="E14" s="65">
        <v>1796</v>
      </c>
      <c r="F14" s="13">
        <v>3205</v>
      </c>
      <c r="G14" s="66">
        <v>100</v>
      </c>
      <c r="H14" s="13">
        <f t="shared" si="0"/>
        <v>3105</v>
      </c>
      <c r="I14" s="66">
        <f t="shared" si="1"/>
        <v>5576580</v>
      </c>
      <c r="J14" s="12">
        <f t="shared" si="2"/>
        <v>278829</v>
      </c>
      <c r="K14" s="67" t="s">
        <v>40</v>
      </c>
    </row>
    <row r="15" spans="1:12" ht="24">
      <c r="A15" s="81"/>
      <c r="B15" s="80"/>
      <c r="C15" s="11">
        <v>4</v>
      </c>
      <c r="D15" s="12">
        <v>168.16</v>
      </c>
      <c r="E15" s="65">
        <v>1810</v>
      </c>
      <c r="F15" s="13">
        <v>3205</v>
      </c>
      <c r="G15" s="66">
        <v>100</v>
      </c>
      <c r="H15" s="13">
        <f t="shared" si="0"/>
        <v>3105</v>
      </c>
      <c r="I15" s="66">
        <f t="shared" si="1"/>
        <v>5620050</v>
      </c>
      <c r="J15" s="12">
        <f t="shared" si="2"/>
        <v>281002.5</v>
      </c>
      <c r="K15" s="67" t="s">
        <v>35</v>
      </c>
    </row>
    <row r="16" spans="1:12" ht="24">
      <c r="A16" s="81"/>
      <c r="B16" s="80"/>
      <c r="C16" s="11">
        <v>3</v>
      </c>
      <c r="D16" s="12">
        <v>114.85</v>
      </c>
      <c r="E16" s="65">
        <v>1236</v>
      </c>
      <c r="F16" s="13">
        <v>3205</v>
      </c>
      <c r="G16" s="66">
        <v>100</v>
      </c>
      <c r="H16" s="13">
        <f t="shared" si="0"/>
        <v>3105</v>
      </c>
      <c r="I16" s="66">
        <f t="shared" si="1"/>
        <v>3837780</v>
      </c>
      <c r="J16" s="12">
        <f t="shared" si="2"/>
        <v>191889</v>
      </c>
      <c r="K16" s="67" t="s">
        <v>37</v>
      </c>
    </row>
    <row r="17" spans="1:11" ht="24">
      <c r="A17" s="80" t="s">
        <v>33</v>
      </c>
      <c r="B17" s="80" t="s">
        <v>41</v>
      </c>
      <c r="C17" s="11">
        <v>1</v>
      </c>
      <c r="D17" s="12">
        <v>158.54</v>
      </c>
      <c r="E17" s="65">
        <v>1706</v>
      </c>
      <c r="F17" s="13">
        <v>3265</v>
      </c>
      <c r="G17" s="66">
        <v>100</v>
      </c>
      <c r="H17" s="13">
        <f t="shared" si="0"/>
        <v>3165</v>
      </c>
      <c r="I17" s="66">
        <f t="shared" si="1"/>
        <v>5399490</v>
      </c>
      <c r="J17" s="12">
        <f t="shared" si="2"/>
        <v>269974.5</v>
      </c>
      <c r="K17" s="67" t="s">
        <v>40</v>
      </c>
    </row>
    <row r="18" spans="1:11" ht="24">
      <c r="A18" s="81"/>
      <c r="B18" s="80"/>
      <c r="C18" s="11">
        <v>2</v>
      </c>
      <c r="D18" s="12">
        <v>159.85</v>
      </c>
      <c r="E18" s="65">
        <v>1721</v>
      </c>
      <c r="F18" s="13">
        <v>3265</v>
      </c>
      <c r="G18" s="66">
        <v>100</v>
      </c>
      <c r="H18" s="13">
        <f t="shared" si="0"/>
        <v>3165</v>
      </c>
      <c r="I18" s="66">
        <f t="shared" si="1"/>
        <v>5446965</v>
      </c>
      <c r="J18" s="12">
        <f t="shared" si="2"/>
        <v>272348.25</v>
      </c>
      <c r="K18" s="67" t="s">
        <v>35</v>
      </c>
    </row>
    <row r="19" spans="1:11" ht="24">
      <c r="A19" s="81"/>
      <c r="B19" s="80"/>
      <c r="C19" s="11">
        <v>3</v>
      </c>
      <c r="D19" s="12">
        <v>114.85</v>
      </c>
      <c r="E19" s="65">
        <v>1236</v>
      </c>
      <c r="F19" s="13">
        <v>3265</v>
      </c>
      <c r="G19" s="66">
        <v>100</v>
      </c>
      <c r="H19" s="13">
        <f t="shared" si="0"/>
        <v>3165</v>
      </c>
      <c r="I19" s="66">
        <f t="shared" si="1"/>
        <v>3911940</v>
      </c>
      <c r="J19" s="12">
        <f t="shared" si="2"/>
        <v>195597</v>
      </c>
      <c r="K19" s="67" t="s">
        <v>37</v>
      </c>
    </row>
    <row r="20" spans="1:11" ht="24" customHeight="1">
      <c r="A20" s="80" t="s">
        <v>38</v>
      </c>
      <c r="B20" s="80"/>
      <c r="C20" s="11">
        <v>1</v>
      </c>
      <c r="D20" s="12">
        <v>158.54</v>
      </c>
      <c r="E20" s="65">
        <v>1706</v>
      </c>
      <c r="F20" s="13">
        <v>3205</v>
      </c>
      <c r="G20" s="66">
        <v>100</v>
      </c>
      <c r="H20" s="13">
        <f t="shared" si="0"/>
        <v>3105</v>
      </c>
      <c r="I20" s="66">
        <f t="shared" si="1"/>
        <v>5297130</v>
      </c>
      <c r="J20" s="12">
        <f t="shared" si="2"/>
        <v>264856.5</v>
      </c>
      <c r="K20" s="67" t="s">
        <v>40</v>
      </c>
    </row>
    <row r="21" spans="1:11" ht="24">
      <c r="A21" s="81"/>
      <c r="B21" s="80"/>
      <c r="C21" s="11">
        <v>2</v>
      </c>
      <c r="D21" s="12">
        <v>159.85</v>
      </c>
      <c r="E21" s="65">
        <v>1721</v>
      </c>
      <c r="F21" s="13">
        <v>3205</v>
      </c>
      <c r="G21" s="66">
        <v>100</v>
      </c>
      <c r="H21" s="13">
        <f t="shared" si="0"/>
        <v>3105</v>
      </c>
      <c r="I21" s="66">
        <f t="shared" si="1"/>
        <v>5343705</v>
      </c>
      <c r="J21" s="12">
        <f t="shared" si="2"/>
        <v>267185.25</v>
      </c>
      <c r="K21" s="67" t="s">
        <v>35</v>
      </c>
    </row>
    <row r="22" spans="1:11" ht="24.75" thickBot="1">
      <c r="A22" s="85"/>
      <c r="B22" s="82"/>
      <c r="C22" s="15">
        <v>3</v>
      </c>
      <c r="D22" s="16">
        <v>114.85</v>
      </c>
      <c r="E22" s="68">
        <v>1236</v>
      </c>
      <c r="F22" s="13">
        <v>3205</v>
      </c>
      <c r="G22" s="70">
        <v>100</v>
      </c>
      <c r="H22" s="69">
        <f t="shared" si="0"/>
        <v>3105</v>
      </c>
      <c r="I22" s="70">
        <f t="shared" si="1"/>
        <v>3837780</v>
      </c>
      <c r="J22" s="16">
        <f t="shared" si="2"/>
        <v>191889</v>
      </c>
      <c r="K22" s="71" t="s">
        <v>37</v>
      </c>
    </row>
    <row r="23" spans="1:11" ht="15.75" thickBot="1">
      <c r="A23" s="91" t="s">
        <v>42</v>
      </c>
      <c r="B23" s="92"/>
      <c r="C23" s="92"/>
      <c r="D23" s="92"/>
      <c r="E23" s="92"/>
      <c r="F23" s="92"/>
      <c r="G23" s="92"/>
      <c r="H23" s="92"/>
      <c r="I23" s="92"/>
      <c r="J23" s="92"/>
      <c r="K23" s="93"/>
    </row>
    <row r="24" spans="1:11">
      <c r="A24" s="94"/>
      <c r="B24" s="95"/>
      <c r="C24" s="17" t="s">
        <v>43</v>
      </c>
      <c r="E24" s="18" t="s">
        <v>44</v>
      </c>
      <c r="F24" s="19" t="s">
        <v>45</v>
      </c>
      <c r="G24" s="19"/>
      <c r="H24" s="20"/>
      <c r="I24" s="20"/>
      <c r="J24" s="21"/>
      <c r="K24" s="22"/>
    </row>
    <row r="25" spans="1:11" ht="15.75" thickBot="1">
      <c r="A25" s="94"/>
      <c r="B25" s="95"/>
      <c r="E25" s="18"/>
      <c r="F25" s="19"/>
      <c r="G25" s="19"/>
      <c r="H25" s="20"/>
      <c r="I25" s="20"/>
      <c r="J25" s="21"/>
      <c r="K25" s="22"/>
    </row>
    <row r="26" spans="1:11" ht="15.75" customHeight="1" thickBot="1">
      <c r="A26" s="86" t="s">
        <v>8</v>
      </c>
      <c r="B26" s="87"/>
      <c r="C26" s="87"/>
      <c r="D26" s="87"/>
      <c r="E26" s="87"/>
      <c r="F26" s="87"/>
      <c r="G26" s="87"/>
      <c r="H26" s="87"/>
      <c r="I26" s="87"/>
      <c r="J26" s="87"/>
      <c r="K26" s="88"/>
    </row>
    <row r="27" spans="1:11" ht="26.25" customHeight="1">
      <c r="A27" s="23">
        <v>1</v>
      </c>
      <c r="B27" s="96" t="s">
        <v>68</v>
      </c>
      <c r="C27" s="97"/>
      <c r="D27" s="97"/>
      <c r="E27" s="97"/>
      <c r="F27" s="97"/>
      <c r="G27" s="97"/>
      <c r="H27" s="97"/>
      <c r="I27" s="97"/>
      <c r="J27" s="97"/>
      <c r="K27" s="98"/>
    </row>
    <row r="28" spans="1:11">
      <c r="A28" s="23">
        <v>2</v>
      </c>
      <c r="B28" s="118" t="s">
        <v>67</v>
      </c>
      <c r="C28" s="118"/>
      <c r="D28" s="118"/>
      <c r="E28" s="118"/>
      <c r="F28" s="118"/>
      <c r="G28" s="118"/>
      <c r="H28" s="118"/>
      <c r="I28" s="118"/>
      <c r="J28" s="118"/>
      <c r="K28" s="119"/>
    </row>
    <row r="29" spans="1:11">
      <c r="A29" s="24">
        <v>3</v>
      </c>
      <c r="B29" s="89" t="s">
        <v>46</v>
      </c>
      <c r="C29" s="89"/>
      <c r="D29" s="89"/>
      <c r="E29" s="89"/>
      <c r="F29" s="89"/>
      <c r="G29" s="89"/>
      <c r="H29" s="89"/>
      <c r="I29" s="89"/>
      <c r="J29" s="89"/>
      <c r="K29" s="90"/>
    </row>
    <row r="30" spans="1:11" ht="15" customHeight="1">
      <c r="A30" s="25">
        <v>4</v>
      </c>
      <c r="B30" s="89" t="s">
        <v>47</v>
      </c>
      <c r="C30" s="89"/>
      <c r="D30" s="89"/>
      <c r="E30" s="89"/>
      <c r="F30" s="89"/>
      <c r="G30" s="89"/>
      <c r="H30" s="89"/>
      <c r="I30" s="89"/>
      <c r="J30" s="89"/>
      <c r="K30" s="90"/>
    </row>
    <row r="31" spans="1:11">
      <c r="A31" s="25">
        <v>5</v>
      </c>
      <c r="B31" s="75" t="s">
        <v>48</v>
      </c>
      <c r="C31" s="75"/>
      <c r="D31" s="75"/>
      <c r="E31" s="75"/>
      <c r="F31" s="75"/>
      <c r="G31" s="75"/>
      <c r="H31" s="75"/>
      <c r="I31" s="75"/>
      <c r="J31" s="75"/>
      <c r="K31" s="76"/>
    </row>
    <row r="32" spans="1:11">
      <c r="A32" s="25">
        <v>6</v>
      </c>
      <c r="B32" s="89" t="s">
        <v>49</v>
      </c>
      <c r="C32" s="89"/>
      <c r="D32" s="89"/>
      <c r="E32" s="89"/>
      <c r="F32" s="89"/>
      <c r="G32" s="89"/>
      <c r="H32" s="89"/>
      <c r="I32" s="89"/>
      <c r="J32" s="89"/>
      <c r="K32" s="90"/>
    </row>
    <row r="33" spans="1:11">
      <c r="A33" s="25">
        <v>7</v>
      </c>
      <c r="B33" s="89" t="s">
        <v>10</v>
      </c>
      <c r="C33" s="89"/>
      <c r="D33" s="89"/>
      <c r="E33" s="89"/>
      <c r="F33" s="89"/>
      <c r="G33" s="89"/>
      <c r="H33" s="89"/>
      <c r="I33" s="89"/>
      <c r="J33" s="89"/>
      <c r="K33" s="90"/>
    </row>
    <row r="34" spans="1:11" ht="13.5" customHeight="1">
      <c r="A34" s="25">
        <v>8</v>
      </c>
      <c r="B34" s="83" t="s">
        <v>50</v>
      </c>
      <c r="C34" s="83"/>
      <c r="D34" s="83"/>
      <c r="E34" s="83"/>
      <c r="F34" s="83"/>
      <c r="G34" s="83"/>
      <c r="H34" s="83"/>
      <c r="I34" s="83"/>
      <c r="J34" s="83"/>
      <c r="K34" s="84"/>
    </row>
    <row r="35" spans="1:11">
      <c r="A35" s="25">
        <v>9</v>
      </c>
      <c r="B35" s="83" t="s">
        <v>51</v>
      </c>
      <c r="C35" s="83"/>
      <c r="D35" s="83"/>
      <c r="E35" s="83"/>
      <c r="F35" s="83"/>
      <c r="G35" s="83"/>
      <c r="H35" s="83"/>
      <c r="I35" s="83"/>
      <c r="J35" s="83"/>
      <c r="K35" s="84"/>
    </row>
    <row r="36" spans="1:11">
      <c r="A36" s="25">
        <v>10</v>
      </c>
      <c r="B36" s="83" t="s">
        <v>9</v>
      </c>
      <c r="C36" s="83"/>
      <c r="D36" s="83"/>
      <c r="E36" s="83"/>
      <c r="F36" s="83"/>
      <c r="G36" s="83"/>
      <c r="H36" s="83"/>
      <c r="I36" s="83"/>
      <c r="J36" s="83"/>
      <c r="K36" s="84"/>
    </row>
    <row r="37" spans="1:11" ht="15.75" thickBot="1">
      <c r="A37" s="26">
        <v>11</v>
      </c>
      <c r="B37" s="128" t="s">
        <v>52</v>
      </c>
      <c r="C37" s="129"/>
      <c r="D37" s="129"/>
      <c r="E37" s="129"/>
      <c r="F37" s="129"/>
      <c r="G37" s="129"/>
      <c r="H37" s="129"/>
      <c r="I37" s="129"/>
      <c r="J37" s="129"/>
      <c r="K37" s="130"/>
    </row>
    <row r="38" spans="1:11" ht="15.75" thickBot="1">
      <c r="A38" s="120" t="s">
        <v>11</v>
      </c>
      <c r="B38" s="121"/>
      <c r="C38" s="121"/>
      <c r="D38" s="121"/>
      <c r="E38" s="121"/>
      <c r="F38" s="121"/>
      <c r="G38" s="121"/>
      <c r="H38" s="121"/>
      <c r="I38" s="121"/>
      <c r="J38" s="121"/>
      <c r="K38" s="122"/>
    </row>
    <row r="39" spans="1:11">
      <c r="A39" s="123" t="s">
        <v>12</v>
      </c>
      <c r="B39" s="124"/>
      <c r="C39" s="27" t="s">
        <v>13</v>
      </c>
      <c r="D39" s="125" t="s">
        <v>14</v>
      </c>
      <c r="E39" s="126"/>
      <c r="F39" s="126"/>
      <c r="G39" s="126"/>
      <c r="H39" s="126"/>
      <c r="I39" s="126"/>
      <c r="J39" s="127"/>
      <c r="K39" s="28" t="s">
        <v>13</v>
      </c>
    </row>
    <row r="40" spans="1:11" ht="15.75" customHeight="1">
      <c r="A40" s="29" t="s">
        <v>15</v>
      </c>
      <c r="B40" s="30"/>
      <c r="C40" s="31">
        <v>0.05</v>
      </c>
      <c r="D40" s="32" t="s">
        <v>16</v>
      </c>
      <c r="E40" s="33"/>
      <c r="F40" s="33"/>
      <c r="G40" s="33"/>
      <c r="H40" s="33"/>
      <c r="I40" s="33"/>
      <c r="J40" s="57"/>
      <c r="K40" s="34">
        <v>5</v>
      </c>
    </row>
    <row r="41" spans="1:11" ht="15.75" customHeight="1">
      <c r="A41" s="35" t="s">
        <v>17</v>
      </c>
      <c r="B41" s="36"/>
      <c r="C41" s="37">
        <v>0.9</v>
      </c>
      <c r="D41" s="32" t="s">
        <v>18</v>
      </c>
      <c r="E41" s="33"/>
      <c r="F41" s="33"/>
      <c r="G41" s="33"/>
      <c r="H41" s="33"/>
      <c r="I41" s="33"/>
      <c r="J41" s="38"/>
      <c r="K41" s="34">
        <v>5</v>
      </c>
    </row>
    <row r="42" spans="1:11" ht="15" customHeight="1">
      <c r="A42" s="35" t="s">
        <v>19</v>
      </c>
      <c r="B42" s="36"/>
      <c r="C42" s="39">
        <v>0.05</v>
      </c>
      <c r="D42" s="32" t="s">
        <v>20</v>
      </c>
      <c r="E42" s="33"/>
      <c r="F42" s="33"/>
      <c r="G42" s="33"/>
      <c r="H42" s="33"/>
      <c r="I42" s="33"/>
      <c r="J42" s="38"/>
      <c r="K42" s="34">
        <v>5</v>
      </c>
    </row>
    <row r="43" spans="1:11" ht="15.75">
      <c r="A43" s="35" t="s">
        <v>21</v>
      </c>
      <c r="B43" s="36"/>
      <c r="C43" s="37" t="s">
        <v>53</v>
      </c>
      <c r="D43" s="32" t="s">
        <v>22</v>
      </c>
      <c r="E43" s="33"/>
      <c r="F43" s="33"/>
      <c r="G43" s="33"/>
      <c r="H43" s="33"/>
      <c r="I43" s="33"/>
      <c r="J43" s="38"/>
      <c r="K43" s="34">
        <v>5</v>
      </c>
    </row>
    <row r="44" spans="1:11" ht="15.75">
      <c r="A44" s="40"/>
      <c r="B44" s="41"/>
      <c r="C44" s="41"/>
      <c r="D44" s="32" t="s">
        <v>23</v>
      </c>
      <c r="E44" s="33"/>
      <c r="F44" s="33"/>
      <c r="G44" s="33"/>
      <c r="H44" s="33"/>
      <c r="I44" s="33"/>
      <c r="J44" s="38"/>
      <c r="K44" s="34">
        <v>5</v>
      </c>
    </row>
    <row r="45" spans="1:11" ht="15.75">
      <c r="A45" s="40"/>
      <c r="B45" s="41"/>
      <c r="C45" s="41"/>
      <c r="D45" s="32" t="s">
        <v>24</v>
      </c>
      <c r="E45" s="33"/>
      <c r="F45" s="33"/>
      <c r="G45" s="33"/>
      <c r="H45" s="33"/>
      <c r="I45" s="33"/>
      <c r="J45" s="38"/>
      <c r="K45" s="34">
        <v>5</v>
      </c>
    </row>
    <row r="46" spans="1:11" ht="15.75">
      <c r="A46" s="40"/>
      <c r="B46" s="41"/>
      <c r="C46" s="41"/>
      <c r="D46" s="32" t="s">
        <v>54</v>
      </c>
      <c r="E46" s="33"/>
      <c r="F46" s="33"/>
      <c r="G46" s="33"/>
      <c r="H46" s="33"/>
      <c r="I46" s="33"/>
      <c r="J46" s="38"/>
      <c r="K46" s="34">
        <v>5</v>
      </c>
    </row>
    <row r="47" spans="1:11" ht="15.75">
      <c r="A47" s="40"/>
      <c r="B47" s="41"/>
      <c r="C47" s="41"/>
      <c r="D47" s="32" t="s">
        <v>55</v>
      </c>
      <c r="E47" s="33"/>
      <c r="F47" s="33"/>
      <c r="G47" s="33"/>
      <c r="H47" s="33"/>
      <c r="I47" s="33"/>
      <c r="J47" s="38"/>
      <c r="K47" s="34">
        <v>5</v>
      </c>
    </row>
    <row r="48" spans="1:11" ht="15.75">
      <c r="A48" s="40"/>
      <c r="B48" s="41"/>
      <c r="C48" s="41"/>
      <c r="D48" s="32" t="s">
        <v>56</v>
      </c>
      <c r="E48" s="33"/>
      <c r="F48" s="33"/>
      <c r="G48" s="33"/>
      <c r="H48" s="33"/>
      <c r="I48" s="33"/>
      <c r="J48" s="38"/>
      <c r="K48" s="34">
        <v>5</v>
      </c>
    </row>
    <row r="49" spans="1:11" ht="15.75">
      <c r="A49" s="40"/>
      <c r="B49" s="41"/>
      <c r="C49" s="41"/>
      <c r="D49" s="32" t="s">
        <v>57</v>
      </c>
      <c r="E49" s="33"/>
      <c r="F49" s="33"/>
      <c r="G49" s="33"/>
      <c r="H49" s="33"/>
      <c r="I49" s="33"/>
      <c r="J49" s="38"/>
      <c r="K49" s="34">
        <v>5</v>
      </c>
    </row>
    <row r="50" spans="1:11" ht="15.75">
      <c r="A50" s="40"/>
      <c r="B50" s="41"/>
      <c r="C50" s="41"/>
      <c r="D50" s="32" t="s">
        <v>58</v>
      </c>
      <c r="E50" s="33"/>
      <c r="F50" s="33"/>
      <c r="G50" s="33"/>
      <c r="H50" s="33"/>
      <c r="I50" s="33"/>
      <c r="J50" s="38"/>
      <c r="K50" s="34">
        <v>5</v>
      </c>
    </row>
    <row r="51" spans="1:11" ht="15.75">
      <c r="A51" s="40"/>
      <c r="B51" s="41"/>
      <c r="C51" s="41"/>
      <c r="D51" s="32" t="s">
        <v>59</v>
      </c>
      <c r="E51" s="33"/>
      <c r="F51" s="33"/>
      <c r="G51" s="33"/>
      <c r="H51" s="33"/>
      <c r="I51" s="33"/>
      <c r="J51" s="38"/>
      <c r="K51" s="34">
        <v>5</v>
      </c>
    </row>
    <row r="52" spans="1:11" ht="15.75">
      <c r="A52" s="40"/>
      <c r="B52" s="41"/>
      <c r="C52" s="41"/>
      <c r="D52" s="32" t="s">
        <v>60</v>
      </c>
      <c r="E52" s="33"/>
      <c r="F52" s="33"/>
      <c r="G52" s="33"/>
      <c r="H52" s="33"/>
      <c r="I52" s="33"/>
      <c r="J52" s="38"/>
      <c r="K52" s="34">
        <v>5</v>
      </c>
    </row>
    <row r="53" spans="1:11" ht="15.75">
      <c r="A53" s="40"/>
      <c r="B53" s="41"/>
      <c r="C53" s="41"/>
      <c r="D53" s="32" t="s">
        <v>61</v>
      </c>
      <c r="E53" s="33"/>
      <c r="F53" s="33"/>
      <c r="G53" s="33"/>
      <c r="H53" s="33"/>
      <c r="I53" s="33"/>
      <c r="J53" s="38"/>
      <c r="K53" s="34">
        <v>5</v>
      </c>
    </row>
    <row r="54" spans="1:11" ht="15.75">
      <c r="A54" s="42"/>
      <c r="B54" s="43"/>
      <c r="C54" s="44"/>
      <c r="D54" s="32" t="s">
        <v>62</v>
      </c>
      <c r="E54" s="33"/>
      <c r="F54" s="33"/>
      <c r="G54" s="33"/>
      <c r="H54" s="33"/>
      <c r="I54" s="33"/>
      <c r="J54" s="38"/>
      <c r="K54" s="34">
        <v>5</v>
      </c>
    </row>
    <row r="55" spans="1:11" ht="15.75">
      <c r="A55" s="42"/>
      <c r="B55" s="41"/>
      <c r="C55" s="44"/>
      <c r="D55" s="77" t="s">
        <v>63</v>
      </c>
      <c r="E55" s="78"/>
      <c r="F55" s="78"/>
      <c r="G55" s="78"/>
      <c r="H55" s="78"/>
      <c r="I55" s="78"/>
      <c r="J55" s="79"/>
      <c r="K55" s="34">
        <v>5</v>
      </c>
    </row>
    <row r="56" spans="1:11" ht="15.75">
      <c r="A56" s="42"/>
      <c r="B56" s="41"/>
      <c r="C56" s="44"/>
      <c r="D56" s="77" t="s">
        <v>25</v>
      </c>
      <c r="E56" s="78"/>
      <c r="F56" s="78"/>
      <c r="G56" s="78"/>
      <c r="H56" s="78"/>
      <c r="I56" s="78"/>
      <c r="J56" s="79"/>
      <c r="K56" s="45">
        <v>5</v>
      </c>
    </row>
    <row r="57" spans="1:11" ht="15.75">
      <c r="A57" s="42"/>
      <c r="B57" s="41"/>
      <c r="C57" s="44"/>
      <c r="D57" s="32" t="s">
        <v>64</v>
      </c>
      <c r="E57" s="56"/>
      <c r="F57" s="56"/>
      <c r="G57" s="56"/>
      <c r="H57" s="56"/>
      <c r="I57" s="56"/>
      <c r="J57" s="57"/>
      <c r="K57" s="45">
        <v>5</v>
      </c>
    </row>
    <row r="58" spans="1:11" ht="15.75">
      <c r="A58" s="42"/>
      <c r="B58" s="41"/>
      <c r="C58" s="44"/>
      <c r="D58" s="77" t="s">
        <v>65</v>
      </c>
      <c r="E58" s="78"/>
      <c r="F58" s="78"/>
      <c r="G58" s="78"/>
      <c r="H58" s="78"/>
      <c r="I58" s="78"/>
      <c r="J58" s="79"/>
      <c r="K58" s="45">
        <v>5</v>
      </c>
    </row>
    <row r="59" spans="1:11" ht="16.5" thickBot="1">
      <c r="A59" s="46"/>
      <c r="B59" s="47"/>
      <c r="C59" s="48"/>
      <c r="D59" s="49" t="s">
        <v>26</v>
      </c>
      <c r="E59" s="50"/>
      <c r="F59" s="50"/>
      <c r="G59" s="50"/>
      <c r="H59" s="50"/>
      <c r="I59" s="50"/>
      <c r="J59" s="51"/>
      <c r="K59" s="52">
        <v>5</v>
      </c>
    </row>
    <row r="67" spans="4:7">
      <c r="D67" s="53"/>
      <c r="E67" s="53"/>
      <c r="F67" s="53"/>
      <c r="G67" s="53"/>
    </row>
    <row r="68" spans="4:7">
      <c r="D68" s="53"/>
      <c r="E68" s="53"/>
      <c r="F68" s="54"/>
      <c r="G68" s="54"/>
    </row>
    <row r="69" spans="4:7">
      <c r="D69" s="53"/>
      <c r="E69" s="53"/>
      <c r="F69" s="53"/>
      <c r="G69" s="53"/>
    </row>
    <row r="70" spans="4:7">
      <c r="D70" s="53"/>
      <c r="E70" s="53"/>
      <c r="F70" s="53"/>
      <c r="G70" s="53"/>
    </row>
    <row r="71" spans="4:7">
      <c r="D71" s="53"/>
      <c r="E71" s="53"/>
      <c r="F71" s="53"/>
      <c r="G71" s="53"/>
    </row>
  </sheetData>
  <mergeCells count="39">
    <mergeCell ref="B28:K28"/>
    <mergeCell ref="B29:K29"/>
    <mergeCell ref="A38:K38"/>
    <mergeCell ref="A39:B39"/>
    <mergeCell ref="D39:J39"/>
    <mergeCell ref="B35:K35"/>
    <mergeCell ref="B36:K36"/>
    <mergeCell ref="B37:K37"/>
    <mergeCell ref="A1:K1"/>
    <mergeCell ref="G2:H2"/>
    <mergeCell ref="A3:A4"/>
    <mergeCell ref="B3:B4"/>
    <mergeCell ref="C3:C4"/>
    <mergeCell ref="D3:E3"/>
    <mergeCell ref="F3:F4"/>
    <mergeCell ref="G3:G4"/>
    <mergeCell ref="K3:K4"/>
    <mergeCell ref="B27:K27"/>
    <mergeCell ref="A5:A7"/>
    <mergeCell ref="B5:B10"/>
    <mergeCell ref="A8:A10"/>
    <mergeCell ref="A11:A13"/>
    <mergeCell ref="A14:A16"/>
    <mergeCell ref="D58:J58"/>
    <mergeCell ref="D55:J55"/>
    <mergeCell ref="D56:J56"/>
    <mergeCell ref="A17:A19"/>
    <mergeCell ref="B11:B16"/>
    <mergeCell ref="B17:B22"/>
    <mergeCell ref="B34:K34"/>
    <mergeCell ref="A20:A22"/>
    <mergeCell ref="A26:K26"/>
    <mergeCell ref="B30:K30"/>
    <mergeCell ref="B31:K31"/>
    <mergeCell ref="B32:K32"/>
    <mergeCell ref="B33:K33"/>
    <mergeCell ref="A23:K23"/>
    <mergeCell ref="A24:A25"/>
    <mergeCell ref="B24:B25"/>
  </mergeCells>
  <printOptions horizontalCentered="1"/>
  <pageMargins left="0.70866141732283472" right="0.70866141732283472" top="0.74803149606299213" bottom="0.7480314960629921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Sushant jeevan Enclave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2016-06-22T09:41:19Z</dcterms:modified>
</cp:coreProperties>
</file>