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0" yWindow="930" windowWidth="15480" windowHeight="6885"/>
  </bookViews>
  <sheets>
    <sheet name="Sushant jeevan Enclave" sheetId="22" r:id="rId1"/>
  </sheets>
  <calcPr calcId="125725"/>
</workbook>
</file>

<file path=xl/calcChain.xml><?xml version="1.0" encoding="utf-8"?>
<calcChain xmlns="http://schemas.openxmlformats.org/spreadsheetml/2006/main">
  <c r="H22" i="22"/>
  <c r="I22" s="1"/>
  <c r="J22" s="1"/>
  <c r="H21"/>
  <c r="I21" s="1"/>
  <c r="J21" s="1"/>
  <c r="H20"/>
  <c r="I20" s="1"/>
  <c r="J20" s="1"/>
  <c r="H19"/>
  <c r="I19" s="1"/>
  <c r="J19" s="1"/>
  <c r="H18"/>
  <c r="I18" s="1"/>
  <c r="J18" s="1"/>
  <c r="H17"/>
  <c r="I17" s="1"/>
  <c r="J17" s="1"/>
  <c r="H16"/>
  <c r="I16" s="1"/>
  <c r="J16" s="1"/>
  <c r="H15"/>
  <c r="I15" s="1"/>
  <c r="J15" s="1"/>
  <c r="H14"/>
  <c r="I14" s="1"/>
  <c r="J14" s="1"/>
  <c r="H13"/>
  <c r="I13" s="1"/>
  <c r="J13" s="1"/>
  <c r="H12"/>
  <c r="I12" s="1"/>
  <c r="J12" s="1"/>
  <c r="H11"/>
  <c r="I11" s="1"/>
  <c r="J11" s="1"/>
  <c r="H10"/>
  <c r="I10" s="1"/>
  <c r="J10" s="1"/>
  <c r="H9"/>
  <c r="I9" s="1"/>
  <c r="J9" s="1"/>
  <c r="H8"/>
  <c r="I8" s="1"/>
  <c r="J8" s="1"/>
  <c r="H7"/>
  <c r="I7" s="1"/>
  <c r="J7" s="1"/>
  <c r="H6"/>
  <c r="I6" s="1"/>
  <c r="J6" s="1"/>
  <c r="H5"/>
  <c r="I5" s="1"/>
  <c r="J5" s="1"/>
</calcChain>
</file>

<file path=xl/sharedStrings.xml><?xml version="1.0" encoding="utf-8"?>
<sst xmlns="http://schemas.openxmlformats.org/spreadsheetml/2006/main" count="90" uniqueCount="70">
  <si>
    <t>Type</t>
  </si>
  <si>
    <t>Super Area</t>
  </si>
  <si>
    <t>Basic Rate
 (In Rs.Per Sq Ft.)</t>
  </si>
  <si>
    <t>Basic Rate After Discount
 (In Rs.Per Sq Ft)</t>
  </si>
  <si>
    <t>Basic Sales Price after Discount</t>
  </si>
  <si>
    <t>Accomodation</t>
  </si>
  <si>
    <t xml:space="preserve">(in Rs ) </t>
  </si>
  <si>
    <t>(In Rs. 5%)</t>
  </si>
  <si>
    <t>Notes:</t>
  </si>
  <si>
    <t>Interest Free Maintenance Security (IFMS) would be applicable @Rs.25 per sq.ft.</t>
  </si>
  <si>
    <t>All the other conditions of the scheme will be applicable. Actual Size may marginally vary.</t>
  </si>
  <si>
    <t>PAYMENT PLAN</t>
  </si>
  <si>
    <t>Down Payment Plan</t>
  </si>
  <si>
    <t>% Value</t>
  </si>
  <si>
    <t>Construction Link Plan</t>
  </si>
  <si>
    <t>At the time of booking:</t>
  </si>
  <si>
    <t>5% at the time of booking</t>
  </si>
  <si>
    <t>With in 45 days of booking:</t>
  </si>
  <si>
    <t>5% within 2 months from the date of booking</t>
  </si>
  <si>
    <t>Possession:</t>
  </si>
  <si>
    <t>5% within 4 months from the date of booking</t>
  </si>
  <si>
    <t xml:space="preserve">Rebate: </t>
  </si>
  <si>
    <t>5% within 6 months from the date of booking</t>
  </si>
  <si>
    <t>5% within 8 months from the date of booking</t>
  </si>
  <si>
    <t>5% within 10 months from the date of booking</t>
  </si>
  <si>
    <t>5% On Fixing of Windows &amp; Doors Shutters of unit</t>
  </si>
  <si>
    <t>5% On Offer of Possession (CIC Charges + CLU Charges - if payable)</t>
  </si>
  <si>
    <t>Category</t>
  </si>
  <si>
    <t>Block</t>
  </si>
  <si>
    <t>Inaugural Discount
 (In Rs.Per Sq Ft)</t>
  </si>
  <si>
    <t>Booking 
Amount</t>
  </si>
  <si>
    <t>Sq.Mt.</t>
  </si>
  <si>
    <t>Sq.Ft.</t>
  </si>
  <si>
    <t>(1-8 Floor)</t>
  </si>
  <si>
    <t>Tower
B1
B3
C1
C2</t>
  </si>
  <si>
    <t>Drawing Room / Dining Room / 3 Bedrooms
3 Toilets / 5 Balcony / Kitchen</t>
  </si>
  <si>
    <t>Drawing Room / Dining Room / 3 Bedrooms
3 Toilets / 4 Balcony / Kitchen</t>
  </si>
  <si>
    <t>Drawing Room / Dining Room / 2 Bedrooms
2 Toilets / 3 Balcony / Kitchen</t>
  </si>
  <si>
    <t>(09-12 Floor)</t>
  </si>
  <si>
    <t>Tower
B2</t>
  </si>
  <si>
    <t>Drawing Room / Dining Room / 3 Bedrooms
3 Toilets / 3 Balcony / Kitchen</t>
  </si>
  <si>
    <t>Tower
A1</t>
  </si>
  <si>
    <t>PLC Definitaion:</t>
  </si>
  <si>
    <t>PLC  applicable:</t>
  </si>
  <si>
    <t>1.</t>
  </si>
  <si>
    <t>@3% on units of 1st, 2nd and 3rd floors.</t>
  </si>
  <si>
    <r>
      <t xml:space="preserve">Cheque(s)/Draft(s) to be issued in favor of </t>
    </r>
    <r>
      <rPr>
        <b/>
        <sz val="10"/>
        <rFont val="Arial"/>
        <family val="2"/>
      </rPr>
      <t>"Ansal Properties &amp; infrastructure Ltd" payable at Delhi/Lucknow only.</t>
    </r>
    <r>
      <rPr>
        <sz val="10"/>
        <rFont val="Arial"/>
        <family val="2"/>
      </rPr>
      <t xml:space="preserve"> </t>
    </r>
  </si>
  <si>
    <t>The scheme can be closed at the sole discretion of the company</t>
  </si>
  <si>
    <t>The company shall endeavor  to the complete  construction of house allotted within two years from the date of sanction of plans. In case intending allotee fails to take possession of the house within a period of sixty days from the date of offer of possession of the house within a period of sixty days from the date of offer of possession, he shall be liable to pay holding charges @ Rs.5.00 per sq.ft. per month of total area.</t>
  </si>
  <si>
    <t>The other terms and conditions of sale would be as per the standard allotment letter of the company.</t>
  </si>
  <si>
    <t>The other charges like CLU &amp; CIC charges if imposed by the govt. shall be charged over and above the above costs, payable before start of construction linked installments.</t>
  </si>
  <si>
    <t>The company shall reserve the rights to appreciate the price at any time.</t>
  </si>
  <si>
    <t>The construction linded stages can be called for payment in any sequence, depending on the sequence undertaken by the developer, irrespective of the sequence mentioned hereinbelow.</t>
  </si>
  <si>
    <r>
      <t xml:space="preserve">14% </t>
    </r>
    <r>
      <rPr>
        <b/>
        <sz val="9"/>
        <color indexed="8"/>
        <rFont val="Arial"/>
        <family val="2"/>
      </rPr>
      <t>on 90%</t>
    </r>
  </si>
  <si>
    <t>5% On Excavation of Tower in which unit is booked</t>
  </si>
  <si>
    <t>5% On Ground Roof Slab of Tower in which unit is booked</t>
  </si>
  <si>
    <t>5% On Second Floor Roof Slab of Tower in which unit is booked</t>
  </si>
  <si>
    <t>5% On Fourth Floor Roof Slab of Tower in which unit is booked</t>
  </si>
  <si>
    <t>5% On Sixth Floor Roof Slab of Tower in which unit is booked</t>
  </si>
  <si>
    <t>5% On Eighth Floor Roof Slab of Tower in which unit is booked</t>
  </si>
  <si>
    <t>5% On Tenth Floor Roof Slab of Tower in which unit is booked</t>
  </si>
  <si>
    <t>5% On Twelveth Floor Roof Slab of Tower in which unit is booked</t>
  </si>
  <si>
    <t>5% On Completion of Super Structure</t>
  </si>
  <si>
    <t>5% On Completion of Internal Plumbing</t>
  </si>
  <si>
    <t>5% On Completion of Plaster Work</t>
  </si>
  <si>
    <t>5% On Completion of Flooring</t>
  </si>
  <si>
    <t>Sushant Jeevan Enclave - J Block
  Price List - High Rise</t>
  </si>
  <si>
    <t>Car Parking Charges: Inclusive in Basic Sale Price</t>
  </si>
  <si>
    <t>The registration charges, ECC charges, FFC Charges, Freehold Charges, Escalation Charges, stamp duty, legal documentation charges and any other govt. levies are in addition to the aforesaid prices.</t>
  </si>
  <si>
    <t>w.e.f 05.07.2014</t>
  </si>
</sst>
</file>

<file path=xl/styles.xml><?xml version="1.0" encoding="utf-8"?>
<styleSheet xmlns="http://schemas.openxmlformats.org/spreadsheetml/2006/main">
  <numFmts count="1">
    <numFmt numFmtId="164" formatCode="0.000"/>
  </numFmts>
  <fonts count="12">
    <font>
      <sz val="11"/>
      <color theme="1"/>
      <name val="Calibri"/>
      <family val="2"/>
      <scheme val="minor"/>
    </font>
    <font>
      <b/>
      <sz val="11"/>
      <color theme="1"/>
      <name val="Calibri"/>
      <family val="2"/>
      <scheme val="minor"/>
    </font>
    <font>
      <b/>
      <sz val="10"/>
      <color theme="1"/>
      <name val="Calibri"/>
      <family val="2"/>
      <scheme val="minor"/>
    </font>
    <font>
      <b/>
      <sz val="10"/>
      <color indexed="8"/>
      <name val="Arial"/>
      <family val="2"/>
    </font>
    <font>
      <sz val="9"/>
      <color indexed="8"/>
      <name val="Arial"/>
      <family val="2"/>
    </font>
    <font>
      <sz val="11"/>
      <color indexed="8"/>
      <name val="Calibri"/>
      <family val="2"/>
    </font>
    <font>
      <b/>
      <sz val="11"/>
      <color indexed="8"/>
      <name val="Calibri"/>
      <family val="2"/>
    </font>
    <font>
      <sz val="10"/>
      <color indexed="8"/>
      <name val="Arial"/>
      <family val="2"/>
    </font>
    <font>
      <b/>
      <sz val="9"/>
      <color indexed="8"/>
      <name val="Arial"/>
      <family val="2"/>
    </font>
    <font>
      <sz val="10"/>
      <name val="Arial"/>
      <family val="2"/>
    </font>
    <font>
      <b/>
      <sz val="10"/>
      <name val="Arial"/>
      <family val="2"/>
    </font>
    <font>
      <sz val="12"/>
      <color indexed="8"/>
      <name val="Calibri"/>
      <family val="2"/>
    </font>
  </fonts>
  <fills count="5">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6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s>
  <cellStyleXfs count="2">
    <xf numFmtId="0" fontId="0" fillId="0" borderId="0"/>
    <xf numFmtId="0" fontId="5" fillId="0" borderId="0"/>
  </cellStyleXfs>
  <cellXfs count="131">
    <xf numFmtId="0" fontId="0" fillId="0" borderId="0" xfId="0"/>
    <xf numFmtId="0" fontId="1" fillId="0" borderId="12" xfId="0" applyFont="1" applyBorder="1" applyAlignment="1">
      <alignment horizontal="center" vertical="center"/>
    </xf>
    <xf numFmtId="0" fontId="1" fillId="0" borderId="12" xfId="0" applyFont="1"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2" borderId="2" xfId="0" applyFill="1" applyBorder="1" applyAlignment="1">
      <alignment vertical="center"/>
    </xf>
    <xf numFmtId="0" fontId="0" fillId="2" borderId="3" xfId="0" applyFill="1" applyBorder="1" applyAlignment="1">
      <alignment vertical="center"/>
    </xf>
    <xf numFmtId="0" fontId="2"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1" xfId="0" applyFont="1" applyBorder="1" applyAlignment="1">
      <alignment horizontal="center" vertical="center"/>
    </xf>
    <xf numFmtId="2" fontId="4" fillId="0" borderId="8" xfId="0" applyNumberFormat="1" applyFont="1" applyBorder="1" applyAlignment="1">
      <alignment horizontal="center" vertical="center"/>
    </xf>
    <xf numFmtId="0" fontId="7" fillId="0" borderId="17" xfId="0" applyFont="1" applyBorder="1" applyAlignment="1">
      <alignment horizontal="center" vertical="center"/>
    </xf>
    <xf numFmtId="2" fontId="4" fillId="0" borderId="17"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7" fillId="0" borderId="11" xfId="0" applyFont="1" applyBorder="1" applyAlignment="1">
      <alignment horizontal="center" vertical="center"/>
    </xf>
    <xf numFmtId="2" fontId="4" fillId="0" borderId="11" xfId="0" applyNumberFormat="1" applyFont="1" applyBorder="1" applyAlignment="1">
      <alignment horizontal="center" vertical="center"/>
    </xf>
    <xf numFmtId="0" fontId="6" fillId="0" borderId="32" xfId="0" applyFont="1" applyBorder="1" applyAlignment="1">
      <alignment horizontal="left" vertical="center"/>
    </xf>
    <xf numFmtId="0" fontId="3" fillId="0" borderId="0" xfId="0" quotePrefix="1" applyFont="1" applyBorder="1" applyAlignment="1">
      <alignment horizontal="center" vertical="center"/>
    </xf>
    <xf numFmtId="2" fontId="8" fillId="0" borderId="0" xfId="0" quotePrefix="1" applyNumberFormat="1" applyFont="1" applyBorder="1" applyAlignment="1">
      <alignment horizontal="left" vertical="center"/>
    </xf>
    <xf numFmtId="0" fontId="4" fillId="0" borderId="0" xfId="0" applyFont="1" applyBorder="1" applyAlignment="1">
      <alignment horizontal="center" vertical="center"/>
    </xf>
    <xf numFmtId="2" fontId="4" fillId="0" borderId="0" xfId="0" applyNumberFormat="1" applyFont="1" applyBorder="1" applyAlignment="1">
      <alignment horizontal="center" vertical="center"/>
    </xf>
    <xf numFmtId="0" fontId="4" fillId="0" borderId="33" xfId="0" applyFont="1" applyBorder="1" applyAlignment="1">
      <alignment vertical="center" wrapText="1"/>
    </xf>
    <xf numFmtId="0" fontId="4" fillId="0" borderId="3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37" xfId="0" applyFont="1" applyBorder="1" applyAlignment="1">
      <alignment horizontal="center" vertical="center"/>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19" xfId="0" applyFont="1" applyBorder="1" applyAlignment="1">
      <alignment vertical="center"/>
    </xf>
    <xf numFmtId="0" fontId="4" fillId="0" borderId="20" xfId="0" applyFont="1" applyBorder="1" applyAlignment="1">
      <alignment vertical="center"/>
    </xf>
    <xf numFmtId="9" fontId="4" fillId="0" borderId="20" xfId="0" applyNumberFormat="1" applyFont="1" applyBorder="1" applyAlignment="1">
      <alignment horizontal="right" vertical="center"/>
    </xf>
    <xf numFmtId="0" fontId="9" fillId="4" borderId="19" xfId="1" applyFont="1" applyFill="1" applyBorder="1" applyAlignment="1">
      <alignment vertical="center"/>
    </xf>
    <xf numFmtId="0" fontId="9" fillId="4" borderId="20" xfId="1" applyFont="1" applyFill="1" applyBorder="1" applyAlignment="1">
      <alignment vertical="center"/>
    </xf>
    <xf numFmtId="2" fontId="11" fillId="0" borderId="18" xfId="0" applyNumberFormat="1" applyFont="1" applyBorder="1" applyAlignment="1">
      <alignment horizontal="center" vertical="center" wrapText="1"/>
    </xf>
    <xf numFmtId="0" fontId="4" fillId="0" borderId="30" xfId="0" applyFont="1" applyBorder="1" applyAlignment="1">
      <alignment vertical="center"/>
    </xf>
    <xf numFmtId="0" fontId="4" fillId="0" borderId="31" xfId="0" applyFont="1" applyBorder="1" applyAlignment="1">
      <alignment vertical="center"/>
    </xf>
    <xf numFmtId="9" fontId="4" fillId="0" borderId="31" xfId="0" applyNumberFormat="1" applyFont="1" applyBorder="1" applyAlignment="1">
      <alignment horizontal="right" vertical="center"/>
    </xf>
    <xf numFmtId="0" fontId="9" fillId="4" borderId="27" xfId="1" applyFont="1" applyFill="1" applyBorder="1" applyAlignment="1">
      <alignment horizontal="left" vertical="center"/>
    </xf>
    <xf numFmtId="9" fontId="0" fillId="0" borderId="31" xfId="0" applyNumberFormat="1" applyBorder="1" applyAlignment="1">
      <alignment vertical="center"/>
    </xf>
    <xf numFmtId="0" fontId="0" fillId="0" borderId="32" xfId="0" applyBorder="1" applyAlignment="1">
      <alignment vertical="center"/>
    </xf>
    <xf numFmtId="0" fontId="0" fillId="0" borderId="0" xfId="0" applyBorder="1" applyAlignment="1">
      <alignment vertical="center"/>
    </xf>
    <xf numFmtId="0" fontId="0" fillId="0" borderId="32"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2" fontId="11" fillId="0" borderId="25" xfId="0" applyNumberFormat="1" applyFont="1" applyBorder="1" applyAlignment="1">
      <alignment horizontal="center" vertical="center" wrapText="1"/>
    </xf>
    <xf numFmtId="0" fontId="0" fillId="0" borderId="34" xfId="0" applyBorder="1" applyAlignment="1">
      <alignment vertical="center" wrapText="1"/>
    </xf>
    <xf numFmtId="0" fontId="0" fillId="0" borderId="35" xfId="0" applyBorder="1" applyAlignment="1">
      <alignment horizontal="center" vertical="center" wrapText="1"/>
    </xf>
    <xf numFmtId="0" fontId="0" fillId="0" borderId="35" xfId="0" applyBorder="1" applyAlignment="1">
      <alignment vertical="center" wrapText="1"/>
    </xf>
    <xf numFmtId="0" fontId="9" fillId="4" borderId="34" xfId="1" applyFont="1" applyFill="1" applyBorder="1" applyAlignment="1">
      <alignment vertical="center"/>
    </xf>
    <xf numFmtId="0" fontId="9" fillId="4" borderId="35" xfId="1" applyFont="1" applyFill="1" applyBorder="1" applyAlignment="1">
      <alignment vertical="center"/>
    </xf>
    <xf numFmtId="0" fontId="9" fillId="4" borderId="44" xfId="1" applyFont="1" applyFill="1" applyBorder="1" applyAlignment="1">
      <alignment horizontal="left" vertical="center"/>
    </xf>
    <xf numFmtId="2" fontId="11" fillId="0" borderId="22" xfId="0" applyNumberFormat="1" applyFont="1" applyBorder="1" applyAlignment="1">
      <alignment horizontal="center" vertical="center" wrapText="1"/>
    </xf>
    <xf numFmtId="2" fontId="0" fillId="0" borderId="0" xfId="0" applyNumberFormat="1" applyAlignment="1">
      <alignment vertical="center"/>
    </xf>
    <xf numFmtId="164" fontId="0" fillId="0" borderId="0" xfId="0" applyNumberFormat="1" applyAlignment="1">
      <alignment vertical="center"/>
    </xf>
    <xf numFmtId="0" fontId="1" fillId="0" borderId="3" xfId="0" applyFont="1" applyBorder="1" applyAlignment="1">
      <alignment horizontal="center" vertical="center"/>
    </xf>
    <xf numFmtId="0" fontId="9" fillId="4" borderId="20" xfId="1" applyFont="1" applyFill="1" applyBorder="1" applyAlignment="1">
      <alignment horizontal="left" vertical="center"/>
    </xf>
    <xf numFmtId="0" fontId="9" fillId="4" borderId="29" xfId="1" applyFont="1" applyFill="1" applyBorder="1" applyAlignment="1">
      <alignment horizontal="left" vertical="center"/>
    </xf>
    <xf numFmtId="0" fontId="7" fillId="0" borderId="12" xfId="0" applyFont="1" applyBorder="1" applyAlignment="1">
      <alignment horizontal="center" vertical="center" wrapText="1"/>
    </xf>
    <xf numFmtId="0" fontId="2" fillId="0" borderId="3" xfId="0" applyFont="1" applyBorder="1" applyAlignment="1">
      <alignment horizontal="center" vertical="center" wrapText="1"/>
    </xf>
    <xf numFmtId="2" fontId="4" fillId="0" borderId="15" xfId="0" applyNumberFormat="1" applyFont="1" applyBorder="1" applyAlignment="1">
      <alignment horizontal="center" vertical="center"/>
    </xf>
    <xf numFmtId="0" fontId="4" fillId="0" borderId="31" xfId="0" applyFont="1" applyBorder="1" applyAlignment="1">
      <alignment horizontal="center" vertical="center"/>
    </xf>
    <xf numFmtId="0" fontId="4" fillId="0" borderId="21" xfId="0" applyFont="1" applyBorder="1" applyAlignment="1">
      <alignment horizontal="center" vertical="center"/>
    </xf>
    <xf numFmtId="2" fontId="4" fillId="0" borderId="21" xfId="0" applyNumberFormat="1" applyFont="1" applyBorder="1" applyAlignment="1">
      <alignment horizontal="center" vertical="center"/>
    </xf>
    <xf numFmtId="0" fontId="4" fillId="0" borderId="48" xfId="0" applyFont="1" applyBorder="1" applyAlignment="1">
      <alignment vertical="center" wrapText="1"/>
    </xf>
    <xf numFmtId="2" fontId="4" fillId="0" borderId="19" xfId="0" applyNumberFormat="1"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vertical="center" wrapText="1"/>
    </xf>
    <xf numFmtId="2" fontId="4" fillId="0" borderId="23" xfId="0" applyNumberFormat="1" applyFont="1" applyBorder="1" applyAlignment="1">
      <alignment horizontal="center"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vertical="center" wrapText="1"/>
    </xf>
    <xf numFmtId="0" fontId="4" fillId="0" borderId="10" xfId="0" applyFont="1" applyBorder="1" applyAlignment="1">
      <alignment horizontal="center" vertical="center"/>
    </xf>
    <xf numFmtId="0" fontId="6" fillId="2" borderId="4" xfId="0" applyFont="1" applyFill="1" applyBorder="1" applyAlignment="1">
      <alignment horizontal="right" vertical="center" wrapText="1"/>
    </xf>
    <xf numFmtId="0" fontId="4" fillId="0" borderId="26" xfId="0" applyFont="1" applyBorder="1" applyAlignment="1">
      <alignment horizontal="center" vertical="center"/>
    </xf>
    <xf numFmtId="0" fontId="9" fillId="4" borderId="1"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19" xfId="1" applyFont="1" applyFill="1" applyBorder="1" applyAlignment="1">
      <alignment horizontal="left" vertical="center"/>
    </xf>
    <xf numFmtId="0" fontId="9" fillId="4" borderId="20" xfId="1" applyFont="1" applyFill="1" applyBorder="1" applyAlignment="1">
      <alignment horizontal="left" vertical="center"/>
    </xf>
    <xf numFmtId="0" fontId="9" fillId="4" borderId="29" xfId="1" applyFont="1" applyFill="1" applyBorder="1" applyAlignment="1">
      <alignment horizontal="left" vertical="center"/>
    </xf>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11" xfId="0" applyBorder="1" applyAlignment="1">
      <alignment horizontal="center" vertical="center" wrapText="1"/>
    </xf>
    <xf numFmtId="0" fontId="9" fillId="0" borderId="1" xfId="0" applyFont="1" applyBorder="1" applyAlignment="1">
      <alignment horizontal="left" vertical="center"/>
    </xf>
    <xf numFmtId="0" fontId="9" fillId="0" borderId="6" xfId="0" applyFont="1" applyBorder="1" applyAlignment="1">
      <alignment horizontal="left" vertical="center"/>
    </xf>
    <xf numFmtId="0" fontId="0" fillId="0" borderId="11" xfId="0"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9" fillId="4" borderId="1" xfId="0" applyFont="1" applyFill="1" applyBorder="1" applyAlignment="1">
      <alignment horizontal="left" vertical="center"/>
    </xf>
    <xf numFmtId="0" fontId="9" fillId="4" borderId="6" xfId="0" applyFont="1" applyFill="1" applyBorder="1" applyAlignment="1">
      <alignment horizontal="left" vertical="center"/>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0" fillId="0" borderId="26" xfId="0" applyBorder="1" applyAlignment="1">
      <alignment horizontal="center" vertical="center"/>
    </xf>
    <xf numFmtId="0" fontId="0" fillId="0" borderId="26" xfId="0" applyBorder="1" applyAlignment="1">
      <alignment horizontal="center" vertical="center" wrapText="1"/>
    </xf>
    <xf numFmtId="0" fontId="9" fillId="4" borderId="40"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0" fillId="0" borderId="21" xfId="0" applyBorder="1" applyAlignment="1">
      <alignment horizontal="center" vertical="center" wrapText="1"/>
    </xf>
    <xf numFmtId="0" fontId="0" fillId="0" borderId="8" xfId="0" applyBorder="1" applyAlignment="1">
      <alignment horizontal="center" vertical="center"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0" fillId="2" borderId="3" xfId="0" applyFill="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38" xfId="0" applyFont="1" applyBorder="1" applyAlignment="1">
      <alignment horizontal="center" vertical="center"/>
    </xf>
    <xf numFmtId="0" fontId="5" fillId="0" borderId="36"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3" xfId="0" applyFont="1" applyBorder="1" applyAlignment="1">
      <alignment horizontal="center" vertical="center" wrapText="1"/>
    </xf>
    <xf numFmtId="0" fontId="7" fillId="0" borderId="38" xfId="0" applyFont="1" applyBorder="1" applyAlignment="1">
      <alignment horizontal="center" vertical="center"/>
    </xf>
    <xf numFmtId="0" fontId="7" fillId="0" borderId="36" xfId="0" applyFont="1" applyBorder="1" applyAlignment="1">
      <alignment horizontal="center" vertical="center"/>
    </xf>
    <xf numFmtId="0" fontId="9" fillId="4" borderId="7" xfId="0" applyFont="1" applyFill="1" applyBorder="1" applyAlignment="1">
      <alignment horizontal="left" vertical="center"/>
    </xf>
    <xf numFmtId="0" fontId="9" fillId="4" borderId="28" xfId="0" applyFont="1" applyFill="1" applyBorder="1" applyAlignment="1">
      <alignment horizontal="left" vertical="center"/>
    </xf>
    <xf numFmtId="0" fontId="3" fillId="3" borderId="4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43" xfId="0" applyFont="1" applyBorder="1" applyAlignment="1">
      <alignment horizontal="center" vertical="center"/>
    </xf>
    <xf numFmtId="0" fontId="9" fillId="0" borderId="41" xfId="0" applyFont="1" applyBorder="1" applyAlignment="1">
      <alignment horizontal="left" vertical="center" wrapText="1"/>
    </xf>
    <xf numFmtId="0" fontId="9" fillId="0" borderId="24" xfId="0" applyFont="1" applyBorder="1" applyAlignment="1">
      <alignment horizontal="left" vertical="center" wrapText="1"/>
    </xf>
    <xf numFmtId="0" fontId="9" fillId="0" borderId="22" xfId="0" applyFont="1" applyBorder="1" applyAlignment="1">
      <alignment horizontal="left" vertical="center" wrapText="1"/>
    </xf>
  </cellXfs>
  <cellStyles count="2">
    <cellStyle name="Normal" xfId="0" builtinId="0"/>
    <cellStyle name="Normal_Price List Golf Vista Final"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71"/>
  <sheetViews>
    <sheetView tabSelected="1" topLeftCell="A16" workbookViewId="0">
      <selection activeCell="J10" sqref="J10"/>
    </sheetView>
  </sheetViews>
  <sheetFormatPr defaultRowHeight="15"/>
  <cols>
    <col min="1" max="1" width="12.42578125" style="3" customWidth="1"/>
    <col min="2" max="2" width="6.5703125" style="3" bestFit="1" customWidth="1"/>
    <col min="3" max="3" width="8.42578125" style="3" customWidth="1"/>
    <col min="4" max="4" width="9.7109375" style="3" customWidth="1"/>
    <col min="5" max="5" width="9" style="3" customWidth="1"/>
    <col min="6" max="6" width="15.5703125" style="3" customWidth="1"/>
    <col min="7" max="7" width="13.5703125" style="3" customWidth="1"/>
    <col min="8" max="8" width="15.28515625" style="3" customWidth="1"/>
    <col min="9" max="9" width="13.85546875" style="3" customWidth="1"/>
    <col min="10" max="10" width="12.7109375" style="3" customWidth="1"/>
    <col min="11" max="11" width="36.42578125" style="3" bestFit="1" customWidth="1"/>
    <col min="12" max="16" width="9.140625" style="3"/>
    <col min="17" max="17" width="10" style="3" bestFit="1" customWidth="1"/>
    <col min="18" max="16384" width="9.140625" style="3"/>
  </cols>
  <sheetData>
    <row r="1" spans="1:12" ht="15.75" thickBot="1">
      <c r="A1" s="101" t="s">
        <v>66</v>
      </c>
      <c r="B1" s="102"/>
      <c r="C1" s="102"/>
      <c r="D1" s="102"/>
      <c r="E1" s="102"/>
      <c r="F1" s="102"/>
      <c r="G1" s="102"/>
      <c r="H1" s="102"/>
      <c r="I1" s="102"/>
      <c r="J1" s="102"/>
      <c r="K1" s="103"/>
      <c r="L1" s="4"/>
    </row>
    <row r="2" spans="1:12" ht="15.75" thickBot="1">
      <c r="A2" s="5"/>
      <c r="B2" s="6"/>
      <c r="C2" s="6"/>
      <c r="D2" s="6"/>
      <c r="E2" s="6"/>
      <c r="F2" s="6"/>
      <c r="G2" s="104"/>
      <c r="H2" s="104"/>
      <c r="I2" s="6"/>
      <c r="J2" s="6"/>
      <c r="K2" s="73" t="s">
        <v>69</v>
      </c>
      <c r="L2" s="4"/>
    </row>
    <row r="3" spans="1:12" ht="39" thickBot="1">
      <c r="A3" s="105" t="s">
        <v>27</v>
      </c>
      <c r="B3" s="107" t="s">
        <v>28</v>
      </c>
      <c r="C3" s="109" t="s">
        <v>0</v>
      </c>
      <c r="D3" s="111" t="s">
        <v>1</v>
      </c>
      <c r="E3" s="111"/>
      <c r="F3" s="112" t="s">
        <v>2</v>
      </c>
      <c r="G3" s="114" t="s">
        <v>29</v>
      </c>
      <c r="H3" s="7" t="s">
        <v>3</v>
      </c>
      <c r="I3" s="59" t="s">
        <v>4</v>
      </c>
      <c r="J3" s="7" t="s">
        <v>30</v>
      </c>
      <c r="K3" s="116" t="s">
        <v>5</v>
      </c>
    </row>
    <row r="4" spans="1:12" ht="15.75" customHeight="1" thickBot="1">
      <c r="A4" s="106"/>
      <c r="B4" s="108"/>
      <c r="C4" s="110"/>
      <c r="D4" s="8" t="s">
        <v>31</v>
      </c>
      <c r="E4" s="58" t="s">
        <v>32</v>
      </c>
      <c r="F4" s="113"/>
      <c r="G4" s="115"/>
      <c r="H4" s="1" t="s">
        <v>6</v>
      </c>
      <c r="I4" s="55" t="s">
        <v>6</v>
      </c>
      <c r="J4" s="2" t="s">
        <v>7</v>
      </c>
      <c r="K4" s="117"/>
    </row>
    <row r="5" spans="1:12" ht="24">
      <c r="A5" s="99" t="s">
        <v>33</v>
      </c>
      <c r="B5" s="100" t="s">
        <v>34</v>
      </c>
      <c r="C5" s="9">
        <v>4</v>
      </c>
      <c r="D5" s="10">
        <v>168.16</v>
      </c>
      <c r="E5" s="60">
        <v>1810</v>
      </c>
      <c r="F5" s="72">
        <v>3265</v>
      </c>
      <c r="G5" s="61">
        <v>100</v>
      </c>
      <c r="H5" s="62">
        <f>+F5-G5</f>
        <v>3165</v>
      </c>
      <c r="I5" s="61">
        <f>+H5*E5</f>
        <v>5728650</v>
      </c>
      <c r="J5" s="63">
        <f>+I5/20</f>
        <v>286432.5</v>
      </c>
      <c r="K5" s="64" t="s">
        <v>35</v>
      </c>
    </row>
    <row r="6" spans="1:12" ht="39" customHeight="1">
      <c r="A6" s="81"/>
      <c r="B6" s="80"/>
      <c r="C6" s="11">
        <v>1</v>
      </c>
      <c r="D6" s="12">
        <v>158.54</v>
      </c>
      <c r="E6" s="65">
        <v>1706</v>
      </c>
      <c r="F6" s="14">
        <v>3265</v>
      </c>
      <c r="G6" s="66">
        <v>100</v>
      </c>
      <c r="H6" s="13">
        <f t="shared" ref="H6:H22" si="0">+F6-G6</f>
        <v>3165</v>
      </c>
      <c r="I6" s="66">
        <f t="shared" ref="I6:I22" si="1">+H6*E6</f>
        <v>5399490</v>
      </c>
      <c r="J6" s="12">
        <f t="shared" ref="J6:J22" si="2">+I6/20</f>
        <v>269974.5</v>
      </c>
      <c r="K6" s="67" t="s">
        <v>36</v>
      </c>
    </row>
    <row r="7" spans="1:12" ht="24">
      <c r="A7" s="81"/>
      <c r="B7" s="80"/>
      <c r="C7" s="11">
        <v>3</v>
      </c>
      <c r="D7" s="12">
        <v>114.85</v>
      </c>
      <c r="E7" s="65">
        <v>1236</v>
      </c>
      <c r="F7" s="74">
        <v>3265</v>
      </c>
      <c r="G7" s="66">
        <v>100</v>
      </c>
      <c r="H7" s="13">
        <f t="shared" si="0"/>
        <v>3165</v>
      </c>
      <c r="I7" s="66">
        <f t="shared" si="1"/>
        <v>3911940</v>
      </c>
      <c r="J7" s="12">
        <f t="shared" si="2"/>
        <v>195597</v>
      </c>
      <c r="K7" s="67" t="s">
        <v>37</v>
      </c>
    </row>
    <row r="8" spans="1:12" ht="24.75" customHeight="1">
      <c r="A8" s="80" t="s">
        <v>38</v>
      </c>
      <c r="B8" s="80"/>
      <c r="C8" s="11">
        <v>4</v>
      </c>
      <c r="D8" s="12">
        <v>168.16</v>
      </c>
      <c r="E8" s="65">
        <v>1810</v>
      </c>
      <c r="F8" s="13">
        <v>3205</v>
      </c>
      <c r="G8" s="66">
        <v>100</v>
      </c>
      <c r="H8" s="13">
        <f t="shared" si="0"/>
        <v>3105</v>
      </c>
      <c r="I8" s="66">
        <f t="shared" si="1"/>
        <v>5620050</v>
      </c>
      <c r="J8" s="12">
        <f t="shared" si="2"/>
        <v>281002.5</v>
      </c>
      <c r="K8" s="67" t="s">
        <v>35</v>
      </c>
    </row>
    <row r="9" spans="1:12" ht="24">
      <c r="A9" s="81"/>
      <c r="B9" s="80"/>
      <c r="C9" s="11">
        <v>1</v>
      </c>
      <c r="D9" s="12">
        <v>158.54</v>
      </c>
      <c r="E9" s="65">
        <v>1706</v>
      </c>
      <c r="F9" s="13">
        <v>3205</v>
      </c>
      <c r="G9" s="66">
        <v>100</v>
      </c>
      <c r="H9" s="13">
        <f t="shared" si="0"/>
        <v>3105</v>
      </c>
      <c r="I9" s="66">
        <f t="shared" si="1"/>
        <v>5297130</v>
      </c>
      <c r="J9" s="12">
        <f t="shared" si="2"/>
        <v>264856.5</v>
      </c>
      <c r="K9" s="67" t="s">
        <v>36</v>
      </c>
    </row>
    <row r="10" spans="1:12" ht="24">
      <c r="A10" s="81"/>
      <c r="B10" s="80"/>
      <c r="C10" s="11">
        <v>3</v>
      </c>
      <c r="D10" s="12">
        <v>114.85</v>
      </c>
      <c r="E10" s="65">
        <v>1236</v>
      </c>
      <c r="F10" s="13">
        <v>3205</v>
      </c>
      <c r="G10" s="66">
        <v>100</v>
      </c>
      <c r="H10" s="13">
        <f t="shared" si="0"/>
        <v>3105</v>
      </c>
      <c r="I10" s="66">
        <f t="shared" si="1"/>
        <v>3837780</v>
      </c>
      <c r="J10" s="12">
        <f t="shared" si="2"/>
        <v>191889</v>
      </c>
      <c r="K10" s="67" t="s">
        <v>37</v>
      </c>
    </row>
    <row r="11" spans="1:12" ht="24">
      <c r="A11" s="80" t="s">
        <v>33</v>
      </c>
      <c r="B11" s="80" t="s">
        <v>39</v>
      </c>
      <c r="C11" s="11">
        <v>5</v>
      </c>
      <c r="D11" s="12">
        <v>166.85</v>
      </c>
      <c r="E11" s="65">
        <v>1796</v>
      </c>
      <c r="F11" s="13">
        <v>3265</v>
      </c>
      <c r="G11" s="66">
        <v>100</v>
      </c>
      <c r="H11" s="13">
        <f t="shared" si="0"/>
        <v>3165</v>
      </c>
      <c r="I11" s="66">
        <f t="shared" si="1"/>
        <v>5684340</v>
      </c>
      <c r="J11" s="12">
        <f t="shared" si="2"/>
        <v>284217</v>
      </c>
      <c r="K11" s="67" t="s">
        <v>40</v>
      </c>
    </row>
    <row r="12" spans="1:12" ht="24">
      <c r="A12" s="81"/>
      <c r="B12" s="80"/>
      <c r="C12" s="11">
        <v>4</v>
      </c>
      <c r="D12" s="12">
        <v>168.16</v>
      </c>
      <c r="E12" s="65">
        <v>1810</v>
      </c>
      <c r="F12" s="13">
        <v>3265</v>
      </c>
      <c r="G12" s="66">
        <v>100</v>
      </c>
      <c r="H12" s="13">
        <f t="shared" si="0"/>
        <v>3165</v>
      </c>
      <c r="I12" s="66">
        <f t="shared" si="1"/>
        <v>5728650</v>
      </c>
      <c r="J12" s="12">
        <f t="shared" si="2"/>
        <v>286432.5</v>
      </c>
      <c r="K12" s="67" t="s">
        <v>35</v>
      </c>
    </row>
    <row r="13" spans="1:12" ht="24">
      <c r="A13" s="81"/>
      <c r="B13" s="80"/>
      <c r="C13" s="11">
        <v>3</v>
      </c>
      <c r="D13" s="12">
        <v>114.85</v>
      </c>
      <c r="E13" s="65">
        <v>1236</v>
      </c>
      <c r="F13" s="13">
        <v>3265</v>
      </c>
      <c r="G13" s="66">
        <v>100</v>
      </c>
      <c r="H13" s="13">
        <f t="shared" si="0"/>
        <v>3165</v>
      </c>
      <c r="I13" s="66">
        <f t="shared" si="1"/>
        <v>3911940</v>
      </c>
      <c r="J13" s="12">
        <f t="shared" si="2"/>
        <v>195597</v>
      </c>
      <c r="K13" s="67" t="s">
        <v>37</v>
      </c>
    </row>
    <row r="14" spans="1:12" ht="24" customHeight="1">
      <c r="A14" s="80" t="s">
        <v>38</v>
      </c>
      <c r="B14" s="80"/>
      <c r="C14" s="11">
        <v>5</v>
      </c>
      <c r="D14" s="12">
        <v>166.85</v>
      </c>
      <c r="E14" s="65">
        <v>1796</v>
      </c>
      <c r="F14" s="13">
        <v>3205</v>
      </c>
      <c r="G14" s="66">
        <v>100</v>
      </c>
      <c r="H14" s="13">
        <f t="shared" si="0"/>
        <v>3105</v>
      </c>
      <c r="I14" s="66">
        <f t="shared" si="1"/>
        <v>5576580</v>
      </c>
      <c r="J14" s="12">
        <f t="shared" si="2"/>
        <v>278829</v>
      </c>
      <c r="K14" s="67" t="s">
        <v>40</v>
      </c>
    </row>
    <row r="15" spans="1:12" ht="24">
      <c r="A15" s="81"/>
      <c r="B15" s="80"/>
      <c r="C15" s="11">
        <v>4</v>
      </c>
      <c r="D15" s="12">
        <v>168.16</v>
      </c>
      <c r="E15" s="65">
        <v>1810</v>
      </c>
      <c r="F15" s="13">
        <v>3205</v>
      </c>
      <c r="G15" s="66">
        <v>100</v>
      </c>
      <c r="H15" s="13">
        <f t="shared" si="0"/>
        <v>3105</v>
      </c>
      <c r="I15" s="66">
        <f t="shared" si="1"/>
        <v>5620050</v>
      </c>
      <c r="J15" s="12">
        <f t="shared" si="2"/>
        <v>281002.5</v>
      </c>
      <c r="K15" s="67" t="s">
        <v>35</v>
      </c>
    </row>
    <row r="16" spans="1:12" ht="24">
      <c r="A16" s="81"/>
      <c r="B16" s="80"/>
      <c r="C16" s="11">
        <v>3</v>
      </c>
      <c r="D16" s="12">
        <v>114.85</v>
      </c>
      <c r="E16" s="65">
        <v>1236</v>
      </c>
      <c r="F16" s="13">
        <v>3205</v>
      </c>
      <c r="G16" s="66">
        <v>100</v>
      </c>
      <c r="H16" s="13">
        <f t="shared" si="0"/>
        <v>3105</v>
      </c>
      <c r="I16" s="66">
        <f t="shared" si="1"/>
        <v>3837780</v>
      </c>
      <c r="J16" s="12">
        <f t="shared" si="2"/>
        <v>191889</v>
      </c>
      <c r="K16" s="67" t="s">
        <v>37</v>
      </c>
    </row>
    <row r="17" spans="1:11" ht="24">
      <c r="A17" s="80" t="s">
        <v>33</v>
      </c>
      <c r="B17" s="80" t="s">
        <v>41</v>
      </c>
      <c r="C17" s="11">
        <v>1</v>
      </c>
      <c r="D17" s="12">
        <v>158.54</v>
      </c>
      <c r="E17" s="65">
        <v>1706</v>
      </c>
      <c r="F17" s="13">
        <v>3265</v>
      </c>
      <c r="G17" s="66">
        <v>100</v>
      </c>
      <c r="H17" s="13">
        <f t="shared" si="0"/>
        <v>3165</v>
      </c>
      <c r="I17" s="66">
        <f t="shared" si="1"/>
        <v>5399490</v>
      </c>
      <c r="J17" s="12">
        <f t="shared" si="2"/>
        <v>269974.5</v>
      </c>
      <c r="K17" s="67" t="s">
        <v>40</v>
      </c>
    </row>
    <row r="18" spans="1:11" ht="24">
      <c r="A18" s="81"/>
      <c r="B18" s="80"/>
      <c r="C18" s="11">
        <v>2</v>
      </c>
      <c r="D18" s="12">
        <v>159.85</v>
      </c>
      <c r="E18" s="65">
        <v>1721</v>
      </c>
      <c r="F18" s="13">
        <v>3265</v>
      </c>
      <c r="G18" s="66">
        <v>100</v>
      </c>
      <c r="H18" s="13">
        <f t="shared" si="0"/>
        <v>3165</v>
      </c>
      <c r="I18" s="66">
        <f t="shared" si="1"/>
        <v>5446965</v>
      </c>
      <c r="J18" s="12">
        <f t="shared" si="2"/>
        <v>272348.25</v>
      </c>
      <c r="K18" s="67" t="s">
        <v>35</v>
      </c>
    </row>
    <row r="19" spans="1:11" ht="24">
      <c r="A19" s="81"/>
      <c r="B19" s="80"/>
      <c r="C19" s="11">
        <v>3</v>
      </c>
      <c r="D19" s="12">
        <v>114.85</v>
      </c>
      <c r="E19" s="65">
        <v>1236</v>
      </c>
      <c r="F19" s="13">
        <v>3265</v>
      </c>
      <c r="G19" s="66">
        <v>100</v>
      </c>
      <c r="H19" s="13">
        <f t="shared" si="0"/>
        <v>3165</v>
      </c>
      <c r="I19" s="66">
        <f t="shared" si="1"/>
        <v>3911940</v>
      </c>
      <c r="J19" s="12">
        <f t="shared" si="2"/>
        <v>195597</v>
      </c>
      <c r="K19" s="67" t="s">
        <v>37</v>
      </c>
    </row>
    <row r="20" spans="1:11" ht="24" customHeight="1">
      <c r="A20" s="80" t="s">
        <v>38</v>
      </c>
      <c r="B20" s="80"/>
      <c r="C20" s="11">
        <v>1</v>
      </c>
      <c r="D20" s="12">
        <v>158.54</v>
      </c>
      <c r="E20" s="65">
        <v>1706</v>
      </c>
      <c r="F20" s="13">
        <v>3205</v>
      </c>
      <c r="G20" s="66">
        <v>100</v>
      </c>
      <c r="H20" s="13">
        <f t="shared" si="0"/>
        <v>3105</v>
      </c>
      <c r="I20" s="66">
        <f t="shared" si="1"/>
        <v>5297130</v>
      </c>
      <c r="J20" s="12">
        <f t="shared" si="2"/>
        <v>264856.5</v>
      </c>
      <c r="K20" s="67" t="s">
        <v>40</v>
      </c>
    </row>
    <row r="21" spans="1:11" ht="24">
      <c r="A21" s="81"/>
      <c r="B21" s="80"/>
      <c r="C21" s="11">
        <v>2</v>
      </c>
      <c r="D21" s="12">
        <v>159.85</v>
      </c>
      <c r="E21" s="65">
        <v>1721</v>
      </c>
      <c r="F21" s="13">
        <v>3205</v>
      </c>
      <c r="G21" s="66">
        <v>100</v>
      </c>
      <c r="H21" s="13">
        <f t="shared" si="0"/>
        <v>3105</v>
      </c>
      <c r="I21" s="66">
        <f t="shared" si="1"/>
        <v>5343705</v>
      </c>
      <c r="J21" s="12">
        <f t="shared" si="2"/>
        <v>267185.25</v>
      </c>
      <c r="K21" s="67" t="s">
        <v>35</v>
      </c>
    </row>
    <row r="22" spans="1:11" ht="24.75" thickBot="1">
      <c r="A22" s="85"/>
      <c r="B22" s="82"/>
      <c r="C22" s="15">
        <v>3</v>
      </c>
      <c r="D22" s="16">
        <v>114.85</v>
      </c>
      <c r="E22" s="68">
        <v>1236</v>
      </c>
      <c r="F22" s="13">
        <v>3205</v>
      </c>
      <c r="G22" s="70">
        <v>100</v>
      </c>
      <c r="H22" s="69">
        <f t="shared" si="0"/>
        <v>3105</v>
      </c>
      <c r="I22" s="70">
        <f t="shared" si="1"/>
        <v>3837780</v>
      </c>
      <c r="J22" s="16">
        <f t="shared" si="2"/>
        <v>191889</v>
      </c>
      <c r="K22" s="71" t="s">
        <v>37</v>
      </c>
    </row>
    <row r="23" spans="1:11" ht="15.75" thickBot="1">
      <c r="A23" s="91" t="s">
        <v>42</v>
      </c>
      <c r="B23" s="92"/>
      <c r="C23" s="92"/>
      <c r="D23" s="92"/>
      <c r="E23" s="92"/>
      <c r="F23" s="92"/>
      <c r="G23" s="92"/>
      <c r="H23" s="92"/>
      <c r="I23" s="92"/>
      <c r="J23" s="92"/>
      <c r="K23" s="93"/>
    </row>
    <row r="24" spans="1:11">
      <c r="A24" s="94"/>
      <c r="B24" s="95"/>
      <c r="C24" s="17" t="s">
        <v>43</v>
      </c>
      <c r="E24" s="18" t="s">
        <v>44</v>
      </c>
      <c r="F24" s="19" t="s">
        <v>45</v>
      </c>
      <c r="G24" s="19"/>
      <c r="H24" s="20"/>
      <c r="I24" s="20"/>
      <c r="J24" s="21"/>
      <c r="K24" s="22"/>
    </row>
    <row r="25" spans="1:11" ht="15.75" thickBot="1">
      <c r="A25" s="94"/>
      <c r="B25" s="95"/>
      <c r="E25" s="18"/>
      <c r="F25" s="19"/>
      <c r="G25" s="19"/>
      <c r="H25" s="20"/>
      <c r="I25" s="20"/>
      <c r="J25" s="21"/>
      <c r="K25" s="22"/>
    </row>
    <row r="26" spans="1:11" ht="15.75" customHeight="1" thickBot="1">
      <c r="A26" s="86" t="s">
        <v>8</v>
      </c>
      <c r="B26" s="87"/>
      <c r="C26" s="87"/>
      <c r="D26" s="87"/>
      <c r="E26" s="87"/>
      <c r="F26" s="87"/>
      <c r="G26" s="87"/>
      <c r="H26" s="87"/>
      <c r="I26" s="87"/>
      <c r="J26" s="87"/>
      <c r="K26" s="88"/>
    </row>
    <row r="27" spans="1:11" ht="26.25" customHeight="1">
      <c r="A27" s="23">
        <v>1</v>
      </c>
      <c r="B27" s="96" t="s">
        <v>68</v>
      </c>
      <c r="C27" s="97"/>
      <c r="D27" s="97"/>
      <c r="E27" s="97"/>
      <c r="F27" s="97"/>
      <c r="G27" s="97"/>
      <c r="H27" s="97"/>
      <c r="I27" s="97"/>
      <c r="J27" s="97"/>
      <c r="K27" s="98"/>
    </row>
    <row r="28" spans="1:11">
      <c r="A28" s="23">
        <v>2</v>
      </c>
      <c r="B28" s="118" t="s">
        <v>67</v>
      </c>
      <c r="C28" s="118"/>
      <c r="D28" s="118"/>
      <c r="E28" s="118"/>
      <c r="F28" s="118"/>
      <c r="G28" s="118"/>
      <c r="H28" s="118"/>
      <c r="I28" s="118"/>
      <c r="J28" s="118"/>
      <c r="K28" s="119"/>
    </row>
    <row r="29" spans="1:11">
      <c r="A29" s="24">
        <v>3</v>
      </c>
      <c r="B29" s="89" t="s">
        <v>46</v>
      </c>
      <c r="C29" s="89"/>
      <c r="D29" s="89"/>
      <c r="E29" s="89"/>
      <c r="F29" s="89"/>
      <c r="G29" s="89"/>
      <c r="H29" s="89"/>
      <c r="I29" s="89"/>
      <c r="J29" s="89"/>
      <c r="K29" s="90"/>
    </row>
    <row r="30" spans="1:11" ht="15" customHeight="1">
      <c r="A30" s="25">
        <v>4</v>
      </c>
      <c r="B30" s="89" t="s">
        <v>47</v>
      </c>
      <c r="C30" s="89"/>
      <c r="D30" s="89"/>
      <c r="E30" s="89"/>
      <c r="F30" s="89"/>
      <c r="G30" s="89"/>
      <c r="H30" s="89"/>
      <c r="I30" s="89"/>
      <c r="J30" s="89"/>
      <c r="K30" s="90"/>
    </row>
    <row r="31" spans="1:11">
      <c r="A31" s="25">
        <v>5</v>
      </c>
      <c r="B31" s="75" t="s">
        <v>48</v>
      </c>
      <c r="C31" s="75"/>
      <c r="D31" s="75"/>
      <c r="E31" s="75"/>
      <c r="F31" s="75"/>
      <c r="G31" s="75"/>
      <c r="H31" s="75"/>
      <c r="I31" s="75"/>
      <c r="J31" s="75"/>
      <c r="K31" s="76"/>
    </row>
    <row r="32" spans="1:11">
      <c r="A32" s="25">
        <v>6</v>
      </c>
      <c r="B32" s="89" t="s">
        <v>49</v>
      </c>
      <c r="C32" s="89"/>
      <c r="D32" s="89"/>
      <c r="E32" s="89"/>
      <c r="F32" s="89"/>
      <c r="G32" s="89"/>
      <c r="H32" s="89"/>
      <c r="I32" s="89"/>
      <c r="J32" s="89"/>
      <c r="K32" s="90"/>
    </row>
    <row r="33" spans="1:11">
      <c r="A33" s="25">
        <v>7</v>
      </c>
      <c r="B33" s="89" t="s">
        <v>10</v>
      </c>
      <c r="C33" s="89"/>
      <c r="D33" s="89"/>
      <c r="E33" s="89"/>
      <c r="F33" s="89"/>
      <c r="G33" s="89"/>
      <c r="H33" s="89"/>
      <c r="I33" s="89"/>
      <c r="J33" s="89"/>
      <c r="K33" s="90"/>
    </row>
    <row r="34" spans="1:11" ht="13.5" customHeight="1">
      <c r="A34" s="25">
        <v>8</v>
      </c>
      <c r="B34" s="83" t="s">
        <v>50</v>
      </c>
      <c r="C34" s="83"/>
      <c r="D34" s="83"/>
      <c r="E34" s="83"/>
      <c r="F34" s="83"/>
      <c r="G34" s="83"/>
      <c r="H34" s="83"/>
      <c r="I34" s="83"/>
      <c r="J34" s="83"/>
      <c r="K34" s="84"/>
    </row>
    <row r="35" spans="1:11">
      <c r="A35" s="25">
        <v>9</v>
      </c>
      <c r="B35" s="83" t="s">
        <v>51</v>
      </c>
      <c r="C35" s="83"/>
      <c r="D35" s="83"/>
      <c r="E35" s="83"/>
      <c r="F35" s="83"/>
      <c r="G35" s="83"/>
      <c r="H35" s="83"/>
      <c r="I35" s="83"/>
      <c r="J35" s="83"/>
      <c r="K35" s="84"/>
    </row>
    <row r="36" spans="1:11">
      <c r="A36" s="25">
        <v>10</v>
      </c>
      <c r="B36" s="83" t="s">
        <v>9</v>
      </c>
      <c r="C36" s="83"/>
      <c r="D36" s="83"/>
      <c r="E36" s="83"/>
      <c r="F36" s="83"/>
      <c r="G36" s="83"/>
      <c r="H36" s="83"/>
      <c r="I36" s="83"/>
      <c r="J36" s="83"/>
      <c r="K36" s="84"/>
    </row>
    <row r="37" spans="1:11" ht="15.75" thickBot="1">
      <c r="A37" s="26">
        <v>11</v>
      </c>
      <c r="B37" s="128" t="s">
        <v>52</v>
      </c>
      <c r="C37" s="129"/>
      <c r="D37" s="129"/>
      <c r="E37" s="129"/>
      <c r="F37" s="129"/>
      <c r="G37" s="129"/>
      <c r="H37" s="129"/>
      <c r="I37" s="129"/>
      <c r="J37" s="129"/>
      <c r="K37" s="130"/>
    </row>
    <row r="38" spans="1:11" ht="15.75" thickBot="1">
      <c r="A38" s="120" t="s">
        <v>11</v>
      </c>
      <c r="B38" s="121"/>
      <c r="C38" s="121"/>
      <c r="D38" s="121"/>
      <c r="E38" s="121"/>
      <c r="F38" s="121"/>
      <c r="G38" s="121"/>
      <c r="H38" s="121"/>
      <c r="I38" s="121"/>
      <c r="J38" s="121"/>
      <c r="K38" s="122"/>
    </row>
    <row r="39" spans="1:11">
      <c r="A39" s="123" t="s">
        <v>12</v>
      </c>
      <c r="B39" s="124"/>
      <c r="C39" s="27" t="s">
        <v>13</v>
      </c>
      <c r="D39" s="125" t="s">
        <v>14</v>
      </c>
      <c r="E39" s="126"/>
      <c r="F39" s="126"/>
      <c r="G39" s="126"/>
      <c r="H39" s="126"/>
      <c r="I39" s="126"/>
      <c r="J39" s="127"/>
      <c r="K39" s="28" t="s">
        <v>13</v>
      </c>
    </row>
    <row r="40" spans="1:11" ht="15.75" customHeight="1">
      <c r="A40" s="29" t="s">
        <v>15</v>
      </c>
      <c r="B40" s="30"/>
      <c r="C40" s="31">
        <v>0.05</v>
      </c>
      <c r="D40" s="32" t="s">
        <v>16</v>
      </c>
      <c r="E40" s="33"/>
      <c r="F40" s="33"/>
      <c r="G40" s="33"/>
      <c r="H40" s="33"/>
      <c r="I40" s="33"/>
      <c r="J40" s="57"/>
      <c r="K40" s="34">
        <v>5</v>
      </c>
    </row>
    <row r="41" spans="1:11" ht="15.75" customHeight="1">
      <c r="A41" s="35" t="s">
        <v>17</v>
      </c>
      <c r="B41" s="36"/>
      <c r="C41" s="37">
        <v>0.9</v>
      </c>
      <c r="D41" s="32" t="s">
        <v>18</v>
      </c>
      <c r="E41" s="33"/>
      <c r="F41" s="33"/>
      <c r="G41" s="33"/>
      <c r="H41" s="33"/>
      <c r="I41" s="33"/>
      <c r="J41" s="38"/>
      <c r="K41" s="34">
        <v>5</v>
      </c>
    </row>
    <row r="42" spans="1:11" ht="15" customHeight="1">
      <c r="A42" s="35" t="s">
        <v>19</v>
      </c>
      <c r="B42" s="36"/>
      <c r="C42" s="39">
        <v>0.05</v>
      </c>
      <c r="D42" s="32" t="s">
        <v>20</v>
      </c>
      <c r="E42" s="33"/>
      <c r="F42" s="33"/>
      <c r="G42" s="33"/>
      <c r="H42" s="33"/>
      <c r="I42" s="33"/>
      <c r="J42" s="38"/>
      <c r="K42" s="34">
        <v>5</v>
      </c>
    </row>
    <row r="43" spans="1:11" ht="15.75">
      <c r="A43" s="35" t="s">
        <v>21</v>
      </c>
      <c r="B43" s="36"/>
      <c r="C43" s="37" t="s">
        <v>53</v>
      </c>
      <c r="D43" s="32" t="s">
        <v>22</v>
      </c>
      <c r="E43" s="33"/>
      <c r="F43" s="33"/>
      <c r="G43" s="33"/>
      <c r="H43" s="33"/>
      <c r="I43" s="33"/>
      <c r="J43" s="38"/>
      <c r="K43" s="34">
        <v>5</v>
      </c>
    </row>
    <row r="44" spans="1:11" ht="15.75">
      <c r="A44" s="40"/>
      <c r="B44" s="41"/>
      <c r="C44" s="41"/>
      <c r="D44" s="32" t="s">
        <v>23</v>
      </c>
      <c r="E44" s="33"/>
      <c r="F44" s="33"/>
      <c r="G44" s="33"/>
      <c r="H44" s="33"/>
      <c r="I44" s="33"/>
      <c r="J44" s="38"/>
      <c r="K44" s="34">
        <v>5</v>
      </c>
    </row>
    <row r="45" spans="1:11" ht="15.75">
      <c r="A45" s="40"/>
      <c r="B45" s="41"/>
      <c r="C45" s="41"/>
      <c r="D45" s="32" t="s">
        <v>24</v>
      </c>
      <c r="E45" s="33"/>
      <c r="F45" s="33"/>
      <c r="G45" s="33"/>
      <c r="H45" s="33"/>
      <c r="I45" s="33"/>
      <c r="J45" s="38"/>
      <c r="K45" s="34">
        <v>5</v>
      </c>
    </row>
    <row r="46" spans="1:11" ht="15.75">
      <c r="A46" s="40"/>
      <c r="B46" s="41"/>
      <c r="C46" s="41"/>
      <c r="D46" s="32" t="s">
        <v>54</v>
      </c>
      <c r="E46" s="33"/>
      <c r="F46" s="33"/>
      <c r="G46" s="33"/>
      <c r="H46" s="33"/>
      <c r="I46" s="33"/>
      <c r="J46" s="38"/>
      <c r="K46" s="34">
        <v>5</v>
      </c>
    </row>
    <row r="47" spans="1:11" ht="15.75">
      <c r="A47" s="40"/>
      <c r="B47" s="41"/>
      <c r="C47" s="41"/>
      <c r="D47" s="32" t="s">
        <v>55</v>
      </c>
      <c r="E47" s="33"/>
      <c r="F47" s="33"/>
      <c r="G47" s="33"/>
      <c r="H47" s="33"/>
      <c r="I47" s="33"/>
      <c r="J47" s="38"/>
      <c r="K47" s="34">
        <v>5</v>
      </c>
    </row>
    <row r="48" spans="1:11" ht="15.75">
      <c r="A48" s="40"/>
      <c r="B48" s="41"/>
      <c r="C48" s="41"/>
      <c r="D48" s="32" t="s">
        <v>56</v>
      </c>
      <c r="E48" s="33"/>
      <c r="F48" s="33"/>
      <c r="G48" s="33"/>
      <c r="H48" s="33"/>
      <c r="I48" s="33"/>
      <c r="J48" s="38"/>
      <c r="K48" s="34">
        <v>5</v>
      </c>
    </row>
    <row r="49" spans="1:11" ht="15.75">
      <c r="A49" s="40"/>
      <c r="B49" s="41"/>
      <c r="C49" s="41"/>
      <c r="D49" s="32" t="s">
        <v>57</v>
      </c>
      <c r="E49" s="33"/>
      <c r="F49" s="33"/>
      <c r="G49" s="33"/>
      <c r="H49" s="33"/>
      <c r="I49" s="33"/>
      <c r="J49" s="38"/>
      <c r="K49" s="34">
        <v>5</v>
      </c>
    </row>
    <row r="50" spans="1:11" ht="15.75">
      <c r="A50" s="40"/>
      <c r="B50" s="41"/>
      <c r="C50" s="41"/>
      <c r="D50" s="32" t="s">
        <v>58</v>
      </c>
      <c r="E50" s="33"/>
      <c r="F50" s="33"/>
      <c r="G50" s="33"/>
      <c r="H50" s="33"/>
      <c r="I50" s="33"/>
      <c r="J50" s="38"/>
      <c r="K50" s="34">
        <v>5</v>
      </c>
    </row>
    <row r="51" spans="1:11" ht="15.75">
      <c r="A51" s="40"/>
      <c r="B51" s="41"/>
      <c r="C51" s="41"/>
      <c r="D51" s="32" t="s">
        <v>59</v>
      </c>
      <c r="E51" s="33"/>
      <c r="F51" s="33"/>
      <c r="G51" s="33"/>
      <c r="H51" s="33"/>
      <c r="I51" s="33"/>
      <c r="J51" s="38"/>
      <c r="K51" s="34">
        <v>5</v>
      </c>
    </row>
    <row r="52" spans="1:11" ht="15.75">
      <c r="A52" s="40"/>
      <c r="B52" s="41"/>
      <c r="C52" s="41"/>
      <c r="D52" s="32" t="s">
        <v>60</v>
      </c>
      <c r="E52" s="33"/>
      <c r="F52" s="33"/>
      <c r="G52" s="33"/>
      <c r="H52" s="33"/>
      <c r="I52" s="33"/>
      <c r="J52" s="38"/>
      <c r="K52" s="34">
        <v>5</v>
      </c>
    </row>
    <row r="53" spans="1:11" ht="15.75">
      <c r="A53" s="40"/>
      <c r="B53" s="41"/>
      <c r="C53" s="41"/>
      <c r="D53" s="32" t="s">
        <v>61</v>
      </c>
      <c r="E53" s="33"/>
      <c r="F53" s="33"/>
      <c r="G53" s="33"/>
      <c r="H53" s="33"/>
      <c r="I53" s="33"/>
      <c r="J53" s="38"/>
      <c r="K53" s="34">
        <v>5</v>
      </c>
    </row>
    <row r="54" spans="1:11" ht="15.75">
      <c r="A54" s="42"/>
      <c r="B54" s="43"/>
      <c r="C54" s="44"/>
      <c r="D54" s="32" t="s">
        <v>62</v>
      </c>
      <c r="E54" s="33"/>
      <c r="F54" s="33"/>
      <c r="G54" s="33"/>
      <c r="H54" s="33"/>
      <c r="I54" s="33"/>
      <c r="J54" s="38"/>
      <c r="K54" s="34">
        <v>5</v>
      </c>
    </row>
    <row r="55" spans="1:11" ht="15.75">
      <c r="A55" s="42"/>
      <c r="B55" s="41"/>
      <c r="C55" s="44"/>
      <c r="D55" s="77" t="s">
        <v>63</v>
      </c>
      <c r="E55" s="78"/>
      <c r="F55" s="78"/>
      <c r="G55" s="78"/>
      <c r="H55" s="78"/>
      <c r="I55" s="78"/>
      <c r="J55" s="79"/>
      <c r="K55" s="34">
        <v>5</v>
      </c>
    </row>
    <row r="56" spans="1:11" ht="15.75">
      <c r="A56" s="42"/>
      <c r="B56" s="41"/>
      <c r="C56" s="44"/>
      <c r="D56" s="77" t="s">
        <v>25</v>
      </c>
      <c r="E56" s="78"/>
      <c r="F56" s="78"/>
      <c r="G56" s="78"/>
      <c r="H56" s="78"/>
      <c r="I56" s="78"/>
      <c r="J56" s="79"/>
      <c r="K56" s="45">
        <v>5</v>
      </c>
    </row>
    <row r="57" spans="1:11" ht="15.75">
      <c r="A57" s="42"/>
      <c r="B57" s="41"/>
      <c r="C57" s="44"/>
      <c r="D57" s="32" t="s">
        <v>64</v>
      </c>
      <c r="E57" s="56"/>
      <c r="F57" s="56"/>
      <c r="G57" s="56"/>
      <c r="H57" s="56"/>
      <c r="I57" s="56"/>
      <c r="J57" s="57"/>
      <c r="K57" s="45">
        <v>5</v>
      </c>
    </row>
    <row r="58" spans="1:11" ht="15.75">
      <c r="A58" s="42"/>
      <c r="B58" s="41"/>
      <c r="C58" s="44"/>
      <c r="D58" s="77" t="s">
        <v>65</v>
      </c>
      <c r="E58" s="78"/>
      <c r="F58" s="78"/>
      <c r="G58" s="78"/>
      <c r="H58" s="78"/>
      <c r="I58" s="78"/>
      <c r="J58" s="79"/>
      <c r="K58" s="45">
        <v>5</v>
      </c>
    </row>
    <row r="59" spans="1:11" ht="16.5" thickBot="1">
      <c r="A59" s="46"/>
      <c r="B59" s="47"/>
      <c r="C59" s="48"/>
      <c r="D59" s="49" t="s">
        <v>26</v>
      </c>
      <c r="E59" s="50"/>
      <c r="F59" s="50"/>
      <c r="G59" s="50"/>
      <c r="H59" s="50"/>
      <c r="I59" s="50"/>
      <c r="J59" s="51"/>
      <c r="K59" s="52">
        <v>5</v>
      </c>
    </row>
    <row r="67" spans="4:7">
      <c r="D67" s="53"/>
      <c r="E67" s="53"/>
      <c r="F67" s="53"/>
      <c r="G67" s="53"/>
    </row>
    <row r="68" spans="4:7">
      <c r="D68" s="53"/>
      <c r="E68" s="53"/>
      <c r="F68" s="54"/>
      <c r="G68" s="54"/>
    </row>
    <row r="69" spans="4:7">
      <c r="D69" s="53"/>
      <c r="E69" s="53"/>
      <c r="F69" s="53"/>
      <c r="G69" s="53"/>
    </row>
    <row r="70" spans="4:7">
      <c r="D70" s="53"/>
      <c r="E70" s="53"/>
      <c r="F70" s="53"/>
      <c r="G70" s="53"/>
    </row>
    <row r="71" spans="4:7">
      <c r="D71" s="53"/>
      <c r="E71" s="53"/>
      <c r="F71" s="53"/>
      <c r="G71" s="53"/>
    </row>
  </sheetData>
  <mergeCells count="39">
    <mergeCell ref="B28:K28"/>
    <mergeCell ref="B29:K29"/>
    <mergeCell ref="A38:K38"/>
    <mergeCell ref="A39:B39"/>
    <mergeCell ref="D39:J39"/>
    <mergeCell ref="B35:K35"/>
    <mergeCell ref="B36:K36"/>
    <mergeCell ref="B37:K37"/>
    <mergeCell ref="A1:K1"/>
    <mergeCell ref="G2:H2"/>
    <mergeCell ref="A3:A4"/>
    <mergeCell ref="B3:B4"/>
    <mergeCell ref="C3:C4"/>
    <mergeCell ref="D3:E3"/>
    <mergeCell ref="F3:F4"/>
    <mergeCell ref="G3:G4"/>
    <mergeCell ref="K3:K4"/>
    <mergeCell ref="B27:K27"/>
    <mergeCell ref="A5:A7"/>
    <mergeCell ref="B5:B10"/>
    <mergeCell ref="A8:A10"/>
    <mergeCell ref="A11:A13"/>
    <mergeCell ref="A14:A16"/>
    <mergeCell ref="D58:J58"/>
    <mergeCell ref="D55:J55"/>
    <mergeCell ref="D56:J56"/>
    <mergeCell ref="A17:A19"/>
    <mergeCell ref="B11:B16"/>
    <mergeCell ref="B17:B22"/>
    <mergeCell ref="B34:K34"/>
    <mergeCell ref="A20:A22"/>
    <mergeCell ref="A26:K26"/>
    <mergeCell ref="B30:K30"/>
    <mergeCell ref="B31:K31"/>
    <mergeCell ref="B32:K32"/>
    <mergeCell ref="B33:K33"/>
    <mergeCell ref="A23:K23"/>
    <mergeCell ref="A24:A25"/>
    <mergeCell ref="B24:B25"/>
  </mergeCells>
  <printOptions horizontalCentered="1"/>
  <pageMargins left="0.70866141732283472" right="0.70866141732283472" top="0.74803149606299213" bottom="0.74803149606299213" header="0.31496062992125984" footer="0.31496062992125984"/>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Sushant jeevan Enclave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AnsalAPI</dc:creator>
  <cp:lastModifiedBy>siddharth</cp:lastModifiedBy>
  <cp:lastPrinted>2014-07-04T13:54:12Z</cp:lastPrinted>
  <dcterms:created xsi:type="dcterms:W3CDTF">2012-06-21T11:39:12Z</dcterms:created>
  <dcterms:modified xsi:type="dcterms:W3CDTF">2016-06-22T09:41:19Z</dcterms:modified>
</cp:coreProperties>
</file>